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ho CRM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<sst xmlns="http://schemas.openxmlformats.org/spreadsheetml/2006/main" count="103" uniqueCount="103">
  <si>
    <t>Zoho CRM to Salesforce Leads import template</t>
  </si>
  <si>
    <t>Paste your Zoho CRM export in, and get a file Salesforce can import. Free from Operelio.</t>
  </si>
  <si>
    <t>Get this into Salesforce first time</t>
  </si>
  <si>
    <t>1.  Open your Zoho CRM export and select everything: press Ctrl+A twice (Cmd+A twice on a Mac), so a blank row doesn't cut the selection short. Copy it. How to get the export is further down.</t>
  </si>
  <si>
    <t>2.  Go to the "Paste Zoho CRM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</si>
  <si>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</si>
  <si>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</si>
  <si>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Zoho CRM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</si>
  <si>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</si>
  <si>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</si>
  <si>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</si>
  <si>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</si>
  <si>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</si>
  <si>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</si>
  <si>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</si>
  <si>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</si>
  <si>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Zoho CRM</t>
  </si>
  <si>
    <t>1.  Go to Setup, then Data Administration, then Export.</t>
  </si>
  <si>
    <t>2.  Click Start an Export and choose Contacts or Leads.</t>
  </si>
  <si>
    <t>3.  Pick CSV or XLSX.</t>
  </si>
  <si>
    <t>4.  Download the ZIP. The link lasts seven days.</t>
  </si>
  <si>
    <r>
      <rPr>
        <b/>
        <sz val="9"/>
        <color rgb="FF0F172A"/>
        <rFont val="Arial"/>
        <family val="2"/>
      </rPr>
      <t xml:space="preserve">File: </t>
    </r>
    <r>
      <rPr>
        <sz val="9"/>
        <color rgb="FF64748B"/>
        <rFont val="Arial"/>
        <family val="2"/>
      </rPr>
      <t>CSV or XLSX (in a ZIP).</t>
    </r>
  </si>
  <si>
    <t>You need the Export permission for the module. A CSV export takes up to 200,000 records, XLSX up to 50,000.</t>
  </si>
  <si>
    <t>Zoho CRM: Export CRM data</t>
  </si>
  <si>
    <t>The Zoho CRM columns this template reads</t>
  </si>
  <si>
    <t>First Name  →  First Name</t>
  </si>
  <si>
    <t>Last Name  →  Last Name</t>
  </si>
  <si>
    <t>Email  →  Email</t>
  </si>
  <si>
    <t>Phone  →  Phone</t>
  </si>
  <si>
    <t>Mobile  →  Mobile Phone</t>
  </si>
  <si>
    <t>Company  →  Company</t>
  </si>
  <si>
    <t>Title  →  Title</t>
  </si>
  <si>
    <t>Mailing Street  →  Street</t>
  </si>
  <si>
    <t>Mailing City  →  City</t>
  </si>
  <si>
    <t>Mailing State  →  State/Province</t>
  </si>
  <si>
    <t>Mailing Zip  →  Zip/Postal Code</t>
  </si>
  <si>
    <t>Mailing Country  →  Country</t>
  </si>
  <si>
    <t>Description  →  Description</t>
  </si>
  <si>
    <t>Tag  →  Description</t>
  </si>
  <si>
    <t>Lead Source  →  Lead Source</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</si>
  <si>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</si>
  <si>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</si>
  <si>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Mobile Phone: </t>
    </r>
    <r>
      <rPr>
        <sz val="10"/>
        <color rgb="FF334155"/>
        <rFont val="Arial"/>
        <family val="2"/>
      </rPr>
      <t>MobilePhone is a standard Salesforce Lead field that's often hidden in the default layout. If you don't see it, add MobilePhone to your Lead page layout in Salesforce setup before importing.</t>
    </r>
  </si>
  <si>
    <r>
      <rPr>
        <b/>
        <sz val="10"/>
        <color rgb="FF0F172A"/>
        <rFont val="Arial"/>
        <family val="2"/>
      </rPr>
      <t xml:space="preserve">Last Name: </t>
    </r>
    <r>
      <rPr>
        <sz val="10"/>
        <color rgb="FF334155"/>
        <rFont val="Arial"/>
        <family val="2"/>
      </rPr>
      <t>Salesforce requires LastName on every lead. Zoho exports the column, but contacts saved without a surname leave it blank, and Salesforce rejects those rows.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</si>
  <si>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Personal contacts in Zoho often have no company set, leaving the column blank.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</si>
  <si>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</si>
  <si>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</si>
  <si>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</si>
  <si>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</si>
  <si>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</si>
  <si>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</si>
  <si>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</si>
  <si>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</si>
  <si>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</si>
  <si>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</si>
  <si>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</si>
  <si>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</si>
  <si>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</si>
  <si>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</si>
  <si>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</si>
  <si>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</si>
  <si>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</si>
  <si>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</si>
  <si>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</si>
  <si>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</si>
  <si>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</si>
  <si>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</si>
  <si>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</si>
  <si>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</si>
  <si>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</si>
  <si>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</si>
  <si>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</si>
  <si>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</si>
  <si>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</si>
  <si>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</si>
  <si>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</si>
  <si>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</si>
  <si>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</si>
  <si>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</si>
  <si>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</si>
  <si>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</si>
  <si>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</si>
  <si>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</si>
  <si>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</si>
  <si>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</si>
  <si>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</si>
  <si>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</si>
  <si>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</si>
  <si>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</si>
  <si>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</si>
  <si>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</si>
  <si>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</si>
  <si>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</si>
  <si>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MobilePhone</t>
  </si>
  <si>
    <t>Company</t>
  </si>
  <si>
    <t>Title</t>
  </si>
  <si>
    <t>Street</t>
  </si>
  <si>
    <t>City</t>
  </si>
  <si>
    <t>State</t>
  </si>
  <si>
    <t>PostalCode</t>
  </si>
  <si>
    <t>Country</t>
  </si>
  <si>
    <t>Description</t>
  </si>
  <si>
    <t>LeadSource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</si>
</sst>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ho.com/portal/en/kb/crm/data-administration/export-data/articles/export-crm-data"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zoho-to-salesforce-leads&amp;utm_source=excel_template&amp;utm_medium=file&amp;utm_campaign=zoho-to-salesforce-leads&amp;utm_content=signup" TargetMode="External"/><Relationship Id="rId11" Type="http://schemas.openxmlformats.org/officeDocument/2006/relationships/hyperlink" Target="https://operelio.com/templates/zoho-to-salesforce-leads?utm_source=excel_template&amp;utm_medium=file&amp;utm_campaign=zoho-to-salesforce-leads&amp;utm_content=template_page" TargetMode="External"/><Relationship Id="rId12" Type="http://schemas.openxmlformats.org/officeDocument/2006/relationships/hyperlink" Target="https://operelio.com/templates/salesforce?utm_source=excel_template&amp;utm_medium=file&amp;utm_campaign=zoho-to-salesforce-leads&amp;utm_content=crm_hub" TargetMode="External"/><Relationship Id="rId13" Type="http://schemas.openxmlformats.org/officeDocument/2006/relationships/hyperlink" Target="https://operelio.com/templates/crm-import-limits?utm_source=excel_template&amp;utm_medium=file&amp;utm_campaign=zoho-to-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Zoho CRM export here'!$A$2:$ZZ$100001,0,MATCH("First Name",'Paste Zoho CRM export here'!$1:$1,0)),CHAR(9)," "),_xlfn.UNICHAR(160)," ")))&gt;0),ROW('Paste Zoho CRM export here'!$A$2:$A$100001)-1),0),IFERROR(LOOKUP(2,1/(LEN(TRIM(SUBSTITUTE(SUBSTITUTE(INDEX('Paste Zoho CRM export here'!$A$2:$ZZ$100001,0,MATCH("Last Name",'Paste Zoho CRM export here'!$1:$1,0)),CHAR(9)," "),_xlfn.UNICHAR(160)," ")))&gt;0),ROW('Paste Zoho CRM export here'!$A$2:$A$100001)-1),0),IFERROR(LOOKUP(2,1/(LEN(TRIM(SUBSTITUTE(SUBSTITUTE(INDEX('Paste Zoho CRM export here'!$A$2:$ZZ$100001,0,MATCH("Email",'Paste Zoho CRM export here'!$1:$1,0)),CHAR(9)," "),_xlfn.UNICHAR(160)," ")))&gt;0),ROW('Paste Zoho CRM export here'!$A$2:$A$100001)-1),0),IFERROR(LOOKUP(2,1/(LEN(TRIM(SUBSTITUTE(SUBSTITUTE(INDEX('Paste Zoho CRM export here'!$A$2:$ZZ$100001,0,MATCH("Phone",'Paste Zoho CRM export here'!$1:$1,0)),CHAR(9)," "),_xlfn.UNICHAR(160)," ")))&gt;0),ROW('Paste Zoho CRM export here'!$A$2:$A$100001)-1),0),IFERROR(LOOKUP(2,1/(LEN(TRIM(SUBSTITUTE(SUBSTITUTE(INDEX('Paste Zoho CRM export here'!$A$2:$ZZ$100001,0,MATCH("Mobile",'Paste Zoho CRM export here'!$1:$1,0)),CHAR(9)," "),_xlfn.UNICHAR(160)," ")))&gt;0),ROW('Paste Zoho CRM export here'!$A$2:$A$100001)-1),0),IFERROR(LOOKUP(2,1/(LEN(TRIM(SUBSTITUTE(SUBSTITUTE(INDEX('Paste Zoho CRM export here'!$A$2:$ZZ$100001,0,MATCH("Company",'Paste Zoho CRM export here'!$1:$1,0)),CHAR(9)," "),_xlfn.UNICHAR(160)," ")))&gt;0),ROW('Paste Zoho CRM export here'!$A$2:$A$100001)-1),0),IFERROR(LOOKUP(2,1/(LEN(TRIM(SUBSTITUTE(SUBSTITUTE(INDEX('Paste Zoho CRM export here'!$A$2:$ZZ$100001,0,MATCH("Title",'Paste Zoho CRM export here'!$1:$1,0)),CHAR(9)," "),_xlfn.UNICHAR(160)," ")))&gt;0),ROW('Paste Zoho CRM export here'!$A$2:$A$100001)-1),0),IFERROR(LOOKUP(2,1/(LEN(TRIM(SUBSTITUTE(SUBSTITUTE(INDEX('Paste Zoho CRM export here'!$A$2:$ZZ$100001,0,MATCH("Mailing Street",'Paste Zoho CRM export here'!$1:$1,0)),CHAR(9)," "),_xlfn.UNICHAR(160)," ")))&gt;0),ROW('Paste Zoho CRM export here'!$A$2:$A$100001)-1),0),IFERROR(LOOKUP(2,1/(LEN(TRIM(SUBSTITUTE(SUBSTITUTE(INDEX('Paste Zoho CRM export here'!$A$2:$ZZ$100001,0,MATCH("Mailing City",'Paste Zoho CRM export here'!$1:$1,0)),CHAR(9)," "),_xlfn.UNICHAR(160)," ")))&gt;0),ROW('Paste Zoho CRM export here'!$A$2:$A$100001)-1),0),IFERROR(LOOKUP(2,1/(LEN(TRIM(SUBSTITUTE(SUBSTITUTE(INDEX('Paste Zoho CRM export here'!$A$2:$ZZ$100001,0,MATCH("Mailing State",'Paste Zoho CRM export here'!$1:$1,0)),CHAR(9)," "),_xlfn.UNICHAR(160)," ")))&gt;0),ROW('Paste Zoho CRM export here'!$A$2:$A$100001)-1),0),IFERROR(LOOKUP(2,1/(LEN(TRIM(SUBSTITUTE(SUBSTITUTE(INDEX('Paste Zoho CRM export here'!$A$2:$ZZ$100001,0,MATCH("Mailing Zip",'Paste Zoho CRM export here'!$1:$1,0)),CHAR(9)," "),_xlfn.UNICHAR(160)," ")))&gt;0),ROW('Paste Zoho CRM export here'!$A$2:$A$100001)-1),0),IFERROR(LOOKUP(2,1/(LEN(TRIM(SUBSTITUTE(SUBSTITUTE(INDEX('Paste Zoho CRM export here'!$A$2:$ZZ$100001,0,MATCH("Mailing Country",'Paste Zoho CRM export here'!$1:$1,0)),CHAR(9)," "),_xlfn.UNICHAR(160)," ")))&gt;0),ROW('Paste Zoho CRM export here'!$A$2:$A$100001)-1),0),IFERROR(LOOKUP(2,1/(LEN(TRIM(SUBSTITUTE(SUBSTITUTE(INDEX('Paste Zoho CRM export here'!$A$2:$ZZ$100001,0,MATCH("Description",'Paste Zoho CRM export here'!$1:$1,0)),CHAR(9)," "),_xlfn.UNICHAR(160)," ")))&gt;0),ROW('Paste Zoho CRM export here'!$A$2:$A$100001)-1),0),IFERROR(LOOKUP(2,1/(LEN(TRIM(SUBSTITUTE(SUBSTITUTE(INDEX('Paste Zoho CRM export here'!$A$2:$ZZ$100001,0,MATCH("Tag",'Paste Zoho CRM export here'!$1:$1,0)),CHAR(9)," "),_xlfn.UNICHAR(160)," ")))&gt;0),ROW('Paste Zoho CRM export here'!$A$2:$A$100001)-1),0),IFERROR(LOOKUP(2,1/(LEN(TRIM(SUBSTITUTE(SUBSTITUTE(INDEX('Paste Zoho CRM export here'!$A$2:$ZZ$100001,0,MATCH("Lead Source",'Paste Zoho CRM export here'!$1:$1,0)),CHAR(9)," "),_xlfn.UNICHAR(160)," ")))&gt;0),ROW('Paste Zoho CRM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import'!$F$2:$F$100001)=0)*(ROW('Salesforce Leads import'!$F$2:$F$100001)-1&lt;='Start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Zoho CRM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3" ht="22" customHeight="1">
      <c r="B33" s="2" t="s">
        <v>24</v>
      </c>
      <c r="C33" s="3"/>
    </row>
    <row r="34">
      <c r="B34" s="4" t="s">
        <v>25</v>
      </c>
      <c r="C34" s="15" t="str">
        <f>IF(COUNTA('Paste Zoho CRM export here'!$1:$1)=0,"Waiting for your paste",IF(ISNUMBER(MATCH("First Name",'Paste Zoho CRM export here'!$1:$1,0)),"Found","Not found"))</f>
      </c>
    </row>
    <row r="35">
      <c r="B35" s="4" t="s">
        <v>26</v>
      </c>
      <c r="C35" s="15" t="str">
        <f>IF(COUNTA('Paste Zoho CRM export here'!$1:$1)=0,"Waiting for your paste",IF(ISNUMBER(MATCH("Last Name",'Paste Zoho CRM export here'!$1:$1,0)),"Found","Not found"))</f>
      </c>
    </row>
    <row r="36">
      <c r="B36" s="4" t="s">
        <v>27</v>
      </c>
      <c r="C36" s="15" t="str">
        <f>IF(COUNTA('Paste Zoho CRM export here'!$1:$1)=0,"Waiting for your paste",IF(ISNUMBER(MATCH("Email",'Paste Zoho CRM export here'!$1:$1,0)),"Found","Not found"))</f>
      </c>
    </row>
    <row r="37">
      <c r="B37" s="4" t="s">
        <v>28</v>
      </c>
      <c r="C37" s="15" t="str">
        <f>IF(COUNTA('Paste Zoho CRM export here'!$1:$1)=0,"Waiting for your paste",IF(ISNUMBER(MATCH("Phone",'Paste Zoho CRM export here'!$1:$1,0)),"Found","Not found"))</f>
      </c>
    </row>
    <row r="38">
      <c r="B38" s="4" t="s">
        <v>29</v>
      </c>
      <c r="C38" s="15" t="str">
        <f>IF(COUNTA('Paste Zoho CRM export here'!$1:$1)=0,"Waiting for your paste",IF(ISNUMBER(MATCH("Mobile",'Paste Zoho CRM export here'!$1:$1,0)),"Found","Not found"))</f>
      </c>
    </row>
    <row r="39">
      <c r="B39" s="4" t="s">
        <v>30</v>
      </c>
      <c r="C39" s="15" t="str">
        <f>IF(COUNTA('Paste Zoho CRM export here'!$1:$1)=0,"Waiting for your paste",IF(ISNUMBER(MATCH("Company",'Paste Zoho CRM export here'!$1:$1,0)),"Found","Not found"))</f>
      </c>
    </row>
    <row r="40">
      <c r="B40" s="4" t="s">
        <v>31</v>
      </c>
      <c r="C40" s="15" t="str">
        <f>IF(COUNTA('Paste Zoho CRM export here'!$1:$1)=0,"Waiting for your paste",IF(ISNUMBER(MATCH("Title",'Paste Zoho CRM export here'!$1:$1,0)),"Found","Not found"))</f>
      </c>
    </row>
    <row r="41">
      <c r="B41" s="4" t="s">
        <v>32</v>
      </c>
      <c r="C41" s="15" t="str">
        <f>IF(COUNTA('Paste Zoho CRM export here'!$1:$1)=0,"Waiting for your paste",IF(ISNUMBER(MATCH("Mailing Street",'Paste Zoho CRM export here'!$1:$1,0)),"Found","Not found"))</f>
      </c>
    </row>
    <row r="42">
      <c r="B42" s="4" t="s">
        <v>33</v>
      </c>
      <c r="C42" s="15" t="str">
        <f>IF(COUNTA('Paste Zoho CRM export here'!$1:$1)=0,"Waiting for your paste",IF(ISNUMBER(MATCH("Mailing City",'Paste Zoho CRM export here'!$1:$1,0)),"Found","Not found"))</f>
      </c>
    </row>
    <row r="43">
      <c r="B43" s="4" t="s">
        <v>34</v>
      </c>
      <c r="C43" s="15" t="str">
        <f>IF(COUNTA('Paste Zoho CRM export here'!$1:$1)=0,"Waiting for your paste",IF(ISNUMBER(MATCH("Mailing State",'Paste Zoho CRM export here'!$1:$1,0)),"Found","Not found"))</f>
      </c>
    </row>
    <row r="44">
      <c r="B44" s="4" t="s">
        <v>35</v>
      </c>
      <c r="C44" s="15" t="str">
        <f>IF(COUNTA('Paste Zoho CRM export here'!$1:$1)=0,"Waiting for your paste",IF(ISNUMBER(MATCH("Mailing Zip",'Paste Zoho CRM export here'!$1:$1,0)),"Found","Not found"))</f>
      </c>
    </row>
    <row r="45">
      <c r="B45" s="4" t="s">
        <v>36</v>
      </c>
      <c r="C45" s="15" t="str">
        <f>IF(COUNTA('Paste Zoho CRM export here'!$1:$1)=0,"Waiting for your paste",IF(ISNUMBER(MATCH("Mailing Country",'Paste Zoho CRM export here'!$1:$1,0)),"Found","Not found"))</f>
      </c>
    </row>
    <row r="46">
      <c r="B46" s="4" t="s">
        <v>37</v>
      </c>
      <c r="C46" s="15" t="str">
        <f>IF(COUNTA('Paste Zoho CRM export here'!$1:$1)=0,"Waiting for your paste",IF(ISNUMBER(MATCH("Description",'Paste Zoho CRM export here'!$1:$1,0)),"Found","Not found"))</f>
      </c>
    </row>
    <row r="47">
      <c r="B47" s="4" t="s">
        <v>38</v>
      </c>
      <c r="C47" s="15" t="str">
        <f>IF(COUNTA('Paste Zoho CRM export here'!$1:$1)=0,"Waiting for your paste",IF(ISNUMBER(MATCH("Tag",'Paste Zoho CRM export here'!$1:$1,0)),"Found","Not found"))</f>
      </c>
    </row>
    <row r="48">
      <c r="B48" s="4" t="s">
        <v>39</v>
      </c>
      <c r="C48" s="15" t="str">
        <f>IF(COUNTA('Paste Zoho CRM export here'!$1:$1)=0,"Waiting for your paste",IF(ISNUMBER(MATCH("Lead Source",'Paste Zoho CRM export here'!$1:$1,0)),"Found","Not found"))</f>
      </c>
    </row>
    <row r="49" ht="27" customHeight="1">
      <c r="B49" s="6" t="s">
        <v>40</v>
      </c>
    </row>
    <row r="51" ht="22" customHeight="1">
      <c r="B51" s="2" t="s">
        <v>41</v>
      </c>
      <c r="C51" s="3"/>
    </row>
    <row r="52" ht="29" customHeight="1">
      <c r="B52" s="4" t="s">
        <v>42</v>
      </c>
    </row>
    <row r="53" ht="42" customHeight="1">
      <c r="B53" s="4" t="s">
        <v>43</v>
      </c>
    </row>
    <row r="54" ht="42" customHeight="1">
      <c r="B54" s="4" t="s">
        <v>44</v>
      </c>
    </row>
    <row r="56" ht="22" customHeight="1">
      <c r="B56" s="2" t="s">
        <v>45</v>
      </c>
      <c r="C56" s="3"/>
    </row>
    <row r="57" ht="16" customHeight="1">
      <c r="B57" s="4" t="s">
        <v>46</v>
      </c>
    </row>
    <row r="58" ht="16" customHeight="1">
      <c r="B58" s="4" t="s">
        <v>47</v>
      </c>
    </row>
    <row r="59" ht="16" customHeight="1">
      <c r="B59" s="4" t="s">
        <v>48</v>
      </c>
    </row>
    <row r="60" ht="16" customHeight="1">
      <c r="B60" s="4" t="s">
        <v>49</v>
      </c>
    </row>
    <row r="61" ht="16" customHeight="1">
      <c r="B61" s="4" t="s">
        <v>50</v>
      </c>
    </row>
    <row r="62" ht="29" customHeight="1">
      <c r="B62" s="4" t="s">
        <v>51</v>
      </c>
    </row>
    <row r="64" ht="29" customHeight="1">
      <c r="B64" s="4" t="s">
        <v>52</v>
      </c>
    </row>
    <row r="65" ht="29" customHeight="1">
      <c r="B65" s="4" t="s">
        <v>53</v>
      </c>
    </row>
    <row r="66" ht="16" customHeight="1">
      <c r="B66" s="4" t="s">
        <v>54</v>
      </c>
    </row>
    <row r="67" ht="16" customHeight="1">
      <c r="B67" s="4" t="s">
        <v>55</v>
      </c>
    </row>
    <row r="68" ht="16" customHeight="1">
      <c r="B68" s="4" t="s">
        <v>56</v>
      </c>
    </row>
    <row r="69" ht="15" customHeight="1">
      <c r="B69" s="6" t="s">
        <v>57</v>
      </c>
    </row>
    <row r="70">
      <c r="B70" s="7" t="s">
        <v>58</v>
      </c>
    </row>
    <row r="71">
      <c r="B71" s="7" t="s">
        <v>59</v>
      </c>
    </row>
    <row r="72">
      <c r="B72" s="7" t="s">
        <v>60</v>
      </c>
    </row>
    <row r="73">
      <c r="B73" s="7" t="s">
        <v>61</v>
      </c>
    </row>
    <row r="75" ht="22" customHeight="1">
      <c r="B75" s="2" t="s">
        <v>62</v>
      </c>
      <c r="C75" s="3"/>
    </row>
    <row r="76" ht="16" customHeight="1">
      <c r="B76" s="4" t="s">
        <v>63</v>
      </c>
    </row>
    <row r="77" ht="16" customHeight="1">
      <c r="B77" s="4" t="s">
        <v>64</v>
      </c>
    </row>
    <row r="78" ht="29" customHeight="1">
      <c r="B78" s="4" t="s">
        <v>65</v>
      </c>
    </row>
    <row r="79" ht="29" customHeight="1">
      <c r="B79" s="4" t="s">
        <v>66</v>
      </c>
    </row>
    <row r="80" ht="29" customHeight="1">
      <c r="B80" s="4" t="s">
        <v>67</v>
      </c>
    </row>
    <row r="81" ht="29" customHeight="1">
      <c r="B81" s="4" t="s">
        <v>68</v>
      </c>
    </row>
    <row r="82" ht="29" customHeight="1">
      <c r="B82" s="4" t="s">
        <v>69</v>
      </c>
    </row>
    <row r="83" ht="15" customHeight="1">
      <c r="B83" s="6" t="s">
        <v>70</v>
      </c>
    </row>
    <row r="84">
      <c r="B84" s="7" t="s">
        <v>71</v>
      </c>
    </row>
    <row r="85">
      <c r="B85" s="7" t="s">
        <v>72</v>
      </c>
    </row>
    <row r="86">
      <c r="B86" s="7" t="s">
        <v>73</v>
      </c>
    </row>
    <row r="87">
      <c r="B87" s="7" t="s">
        <v>74</v>
      </c>
    </row>
    <row r="89" ht="22" customHeight="1">
      <c r="B89" s="2" t="s">
        <v>75</v>
      </c>
      <c r="C89" s="3"/>
    </row>
    <row r="90" ht="16" customHeight="1">
      <c r="B90" s="4" t="s">
        <v>76</v>
      </c>
    </row>
    <row r="91" ht="16" customHeight="1">
      <c r="B91" s="4" t="s">
        <v>77</v>
      </c>
    </row>
    <row r="92" ht="16" customHeight="1">
      <c r="B92" s="4" t="s">
        <v>78</v>
      </c>
    </row>
    <row r="93" ht="16" customHeight="1">
      <c r="B93" s="4" t="s">
        <v>79</v>
      </c>
    </row>
    <row r="94" ht="16" customHeight="1">
      <c r="B94" s="4" t="s">
        <v>80</v>
      </c>
    </row>
    <row r="96" ht="8" customHeight="1">
      <c r="B96" s="14"/>
      <c r="C96" s="14"/>
    </row>
    <row r="97" ht="31" customHeight="1">
      <c r="B97" s="12" t="s">
        <v>81</v>
      </c>
      <c r="C97" s="14"/>
    </row>
    <row r="98" ht="18" customHeight="1">
      <c r="B98" s="12" t="s">
        <v>82</v>
      </c>
      <c r="C98" s="14"/>
    </row>
    <row r="99" ht="17" customHeight="1">
      <c r="B99" s="13" t="s">
        <v>83</v>
      </c>
      <c r="C99" s="14"/>
    </row>
    <row r="100" ht="17" customHeight="1">
      <c r="B100" s="13" t="s">
        <v>84</v>
      </c>
      <c r="C100" s="14"/>
    </row>
    <row r="101" ht="8" customHeight="1">
      <c r="B101" s="14"/>
      <c r="C101" s="14"/>
    </row>
    <row r="103" ht="22" customHeight="1">
      <c r="B103" s="2" t="s">
        <v>85</v>
      </c>
      <c r="C103" s="3"/>
    </row>
    <row r="104">
      <c r="B104" s="7" t="s">
        <v>86</v>
      </c>
    </row>
    <row r="105">
      <c r="B105" s="7" t="s">
        <v>87</v>
      </c>
    </row>
    <row r="107" ht="15" customHeight="1">
      <c r="B107" s="6" t="s">
        <v>88</v>
      </c>
    </row>
  </sheetData>
  <conditionalFormatting sqref="C34:C48">
    <cfRule type="expression" dxfId="0" priority="1">
      <formula>C34="Found"</formula>
    </cfRule>
  </conditionalFormatting>
  <conditionalFormatting sqref="C34:C48">
    <cfRule type="expression" dxfId="1" priority="2">
      <formula>C34="Not found"</formula>
    </cfRule>
  </conditionalFormatting>
  <hyperlinks>
    <hyperlink ref="B31" r:id="rId1"/>
    <hyperlink ref="B70" r:id="rId2"/>
    <hyperlink ref="B71" r:id="rId3"/>
    <hyperlink ref="B72" r:id="rId4"/>
    <hyperlink ref="B73" r:id="rId5"/>
    <hyperlink ref="B84" r:id="rId6"/>
    <hyperlink ref="B85" r:id="rId7"/>
    <hyperlink ref="B86" r:id="rId8"/>
    <hyperlink ref="B87" r:id="rId9"/>
    <hyperlink ref="B99" r:id="rId10"/>
    <hyperlink ref="B100" r:id="rId11"/>
    <hyperlink ref="B104" r:id="rId12"/>
    <hyperlink ref="B105"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N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 min="14" max="14" width="22" customWidth="1"/>
  </cols>
  <sheetData>
    <row r="1">
      <c r="A1" s="10" t="s">
        <v>89</v>
      </c>
      <c r="B1" s="10" t="s">
        <v>90</v>
      </c>
      <c r="C1" s="10" t="s">
        <v>91</v>
      </c>
      <c r="D1" s="10" t="s">
        <v>92</v>
      </c>
      <c r="E1" s="10" t="s">
        <v>93</v>
      </c>
      <c r="F1" s="10" t="s">
        <v>94</v>
      </c>
      <c r="G1" s="10" t="s">
        <v>95</v>
      </c>
      <c r="H1" s="10" t="s">
        <v>96</v>
      </c>
      <c r="I1" s="10" t="s">
        <v>97</v>
      </c>
      <c r="J1" s="10" t="s">
        <v>98</v>
      </c>
      <c r="K1" s="10" t="s">
        <v>99</v>
      </c>
      <c r="L1" s="10" t="s">
        <v>100</v>
      </c>
      <c r="M1" s="10" t="s">
        <v>101</v>
      </c>
      <c r="N1" s="10" t="s">
        <v>102</v>
      </c>
    </row>
    <row r="2">
      <c r="A2" cm="1">
        <f t="array" ref="A2:A100001">IF('Start here'!$C$17=0,"",IFERROR(TRIM(SUBSTITUTE(SUBSTITUTE(OFFSET('Paste Zoho CRM export here'!$A$1,1,MATCH("First Name",'Paste Zoho CRM export here'!$1:$1,0)-1,'Start here'!$C$17,1),CHAR(9)," "),_xlfn.UNICHAR(160)," ")),""))</f>
      </c>
      <c r="B2" cm="1">
        <f t="array" ref="B2:B100001">IF('Start here'!$C$17=0,"",IFERROR(TRIM(SUBSTITUTE(SUBSTITUTE(OFFSET('Paste Zoho CRM export here'!$A$1,1,MATCH("Last Name",'Paste Zoho CRM export here'!$1:$1,0)-1,'Start here'!$C$17,1),CHAR(9)," "),_xlfn.UNICHAR(160)," ")),""))</f>
      </c>
      <c r="C2" cm="1">
        <f t="array" ref="C2:C100001">IF('Start here'!$C$17=0,"",LOWER(IFERROR(TRIM(SUBSTITUTE(SUBSTITUTE(OFFSET('Paste Zoho CRM export here'!$A$1,1,MATCH("Email",'Paste Zoho CRM export here'!$1:$1,0)-1,'Start here'!$C$17,1),CHAR(9)," "),_xlfn.UNICHAR(160)," ")),"")))</f>
      </c>
      <c r="D2" cm="1">
        <f t="array" ref="D2:D100001">IF('Start here'!$C$17=0,"",IFERROR(TRIM(SUBSTITUTE(SUBSTITUTE(OFFSET('Paste Zoho CRM export here'!$A$1,1,MATCH("Phone",'Paste Zoho CRM export here'!$1:$1,0)-1,'Start here'!$C$17,1),CHAR(9)," "),_xlfn.UNICHAR(160)," ")),""))</f>
      </c>
      <c r="E2" cm="1">
        <f t="array" ref="E2:E100001">IF('Start here'!$C$17=0,"",IFERROR(TRIM(SUBSTITUTE(SUBSTITUTE(OFFSET('Paste Zoho CRM export here'!$A$1,1,MATCH("Mobile",'Paste Zoho CRM export here'!$1:$1,0)-1,'Start here'!$C$17,1),CHAR(9)," "),_xlfn.UNICHAR(160)," ")),""))</f>
      </c>
      <c r="F2" cm="1">
        <f t="array" ref="F2:F100001">IF('Start here'!$C$17=0,"",IFERROR(TRIM(SUBSTITUTE(SUBSTITUTE(OFFSET('Paste Zoho CRM export here'!$A$1,1,MATCH("Company",'Paste Zoho CRM export here'!$1:$1,0)-1,'Start here'!$C$17,1),CHAR(9)," "),_xlfn.UNICHAR(160)," ")),""))</f>
      </c>
      <c r="G2" cm="1">
        <f t="array" ref="G2:G100001">IF('Start here'!$C$17=0,"",IFERROR(TRIM(SUBSTITUTE(SUBSTITUTE(OFFSET('Paste Zoho CRM export here'!$A$1,1,MATCH("Title",'Paste Zoho CRM export here'!$1:$1,0)-1,'Start here'!$C$17,1),CHAR(9)," "),_xlfn.UNICHAR(160)," ")),""))</f>
      </c>
      <c r="H2" cm="1">
        <f t="array" ref="H2:H100001">IF('Start here'!$C$17=0,"",IFERROR(TRIM(SUBSTITUTE(SUBSTITUTE(OFFSET('Paste Zoho CRM export here'!$A$1,1,MATCH("Mailing Street",'Paste Zoho CRM export here'!$1:$1,0)-1,'Start here'!$C$17,1),CHAR(9)," "),_xlfn.UNICHAR(160)," ")),""))</f>
      </c>
      <c r="I2" cm="1">
        <f t="array" ref="I2:I100001">IF('Start here'!$C$17=0,"",IFERROR(TRIM(SUBSTITUTE(SUBSTITUTE(OFFSET('Paste Zoho CRM export here'!$A$1,1,MATCH("Mailing City",'Paste Zoho CRM export here'!$1:$1,0)-1,'Start here'!$C$17,1),CHAR(9)," "),_xlfn.UNICHAR(160)," ")),""))</f>
      </c>
      <c r="J2" cm="1">
        <f t="array" ref="J2:J100001">IF('Start here'!$C$17=0,"",IFERROR(TRIM(SUBSTITUTE(SUBSTITUTE(OFFSET('Paste Zoho CRM export here'!$A$1,1,MATCH("Mailing State",'Paste Zoho CRM export here'!$1:$1,0)-1,'Start here'!$C$17,1),CHAR(9)," "),_xlfn.UNICHAR(160)," ")),""))</f>
      </c>
      <c r="K2" cm="1">
        <f t="array" ref="K2:K100001">IF('Start here'!$C$17=0,"",IFERROR(TRIM(SUBSTITUTE(SUBSTITUTE(OFFSET('Paste Zoho CRM export here'!$A$1,1,MATCH("Mailing Zip",'Paste Zoho CRM export here'!$1:$1,0)-1,'Start here'!$C$17,1),CHAR(9)," "),_xlfn.UNICHAR(160)," ")),""))</f>
      </c>
      <c r="L2" cm="1">
        <f t="array" ref="L2:L100001">IF('Start here'!$C$17=0,"",IFERROR(TRIM(SUBSTITUTE(SUBSTITUTE(OFFSET('Paste Zoho CRM export here'!$A$1,1,MATCH("Mailing Country",'Paste Zoho CRM export here'!$1:$1,0)-1,'Start here'!$C$17,1),CHAR(9)," "),_xlfn.UNICHAR(160)," ")),""))</f>
      </c>
      <c r="M2" cm="1">
        <f t="array" ref="M2:M100001">IF('Start here'!$C$17=0,"",MID(IF((IFERROR(TRIM(SUBSTITUTE(SUBSTITUTE(OFFSET('Paste Zoho CRM export here'!$A$1,1,MATCH("Description",'Paste Zoho CRM export here'!$1:$1,0)-1,'Start here'!$C$17,1),CHAR(9)," "),_xlfn.UNICHAR(160)," ")),"")&lt;&gt;""),CHAR(10)&amp;"- "&amp;"Zoho description: "&amp;IFERROR(TRIM(SUBSTITUTE(SUBSTITUTE(OFFSET('Paste Zoho CRM export here'!$A$1,1,MATCH("Description",'Paste Zoho CRM export here'!$1:$1,0)-1,'Start here'!$C$17,1),CHAR(9)," "),_xlfn.UNICHAR(160)," ")),""),"")&amp;IF((IFERROR(TRIM(SUBSTITUTE(SUBSTITUTE(OFFSET('Paste Zoho CRM export here'!$A$1,1,MATCH("Tag",'Paste Zoho CRM export here'!$1:$1,0)-1,'Start here'!$C$17,1),CHAR(9)," "),_xlfn.UNICHAR(160)," ")),"")&lt;&gt;""),CHAR(10)&amp;"- "&amp;"Tags: "&amp;IFERROR(TRIM(SUBSTITUTE(SUBSTITUTE(OFFSET('Paste Zoho CRM export here'!$A$1,1,MATCH("Tag",'Paste Zoho CRM export here'!$1:$1,0)-1,'Start here'!$C$17,1),CHAR(9)," "),_xlfn.UNICHAR(160)," ")),""),""),2,32767))</f>
      </c>
      <c r="N2" cm="1">
        <f t="array" ref="N2:N100001">IF('Start here'!$C$17=0,"",IFERROR(TRIM(SUBSTITUTE(SUBSTITUTE(OFFSET('Paste Zoho CRM export here'!$A$1,1,MATCH("Lead Source",'Paste Zoho CRM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Zoho CRM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Zoho CRM to Salesforce Leads import template</dc:title>
  <dc:subject>Free Excel template: paste a Zoho CRM export and get a Salesforce Leads import file</dc:subject>
  <dc:creator>Operelio</dc:creator>
  <cp:keywords>Zoho CRM, Salesforce Leads, Zoho CRM to Salesforce Leads, import template, Excel template, CSV import, field mapping</cp:keywords>
  <dc:description>Migrate your Zoho CRM contacts export to Salesforce lead fields. It fills 14 Salesforce Leads fields from 15 Zoho CRM columns, with the same rules as https://operelio.com/templates/zoho-to-salesforce-leads.</dc:description>
  <cp:lastModifiedBy>Operelio</cp:lastModifiedBy>
  <cp:category>CRM import template</cp:category>
  <dcterms:created xsi:type="dcterms:W3CDTF">2026-10-03T00:00:00Z</dcterms:created>
  <dcterms:modified xsi:type="dcterms:W3CDTF">2026-10-03T00:00:00Z</dcterms:modified>
</cp:coreProperties>
</file>