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hopify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<sst xmlns="http://schemas.openxmlformats.org/spreadsheetml/2006/main" count="80" uniqueCount="80">
  <si>
    <t>Shopify to Copper import template</t>
  </si>
  <si>
    <t>Paste your Shopify export in, and get a file Copper can import. Free from Operelio.</t>
  </si>
  <si>
    <t>Get this into Copper first time</t>
  </si>
  <si>
    <t>1.  Open your Shopify export and select everything: press Ctrl+A twice (Cmd+A twice on a Mac), so a blank row doesn't cut the selection short. Copy it. How to get the export is further down.</t>
  </si>
  <si>
    <t>2.  Go to the "Paste Shopify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</si>
  <si>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</si>
  <si>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</si>
  <si>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Shopify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</si>
  <si>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</si>
  <si>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</si>
  <si>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</si>
  <si>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</si>
  <si>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</si>
  <si>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</si>
  <si>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</si>
  <si>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Shopify</t>
  </si>
  <si>
    <t>1.  From your Shopify admin, go to Customers and click Export.</t>
  </si>
  <si>
    <t>2.  Choose the current page, all customers, selected customers or those matching your filters.</t>
  </si>
  <si>
    <t>3.  Optionally include customer tags or metafields.</t>
  </si>
  <si>
    <t>4.  Choose the CSV for spreadsheet programs, or Plain CSV file.</t>
  </si>
  <si>
    <t>5.  Click Export customers.</t>
  </si>
  <si>
    <r>
      <rPr>
        <b/>
        <sz val="9"/>
        <color rgb="FF0F172A"/>
        <rFont val="Arial"/>
        <family val="2"/>
      </rPr>
      <t xml:space="preserve">File: </t>
    </r>
    <r>
      <rPr>
        <sz val="9"/>
        <color rgb="FF64748B"/>
        <rFont val="Arial"/>
        <family val="2"/>
      </rPr>
      <t>CSV.</t>
    </r>
  </si>
  <si>
    <t>Exports of more than 50 customers are emailed to you rather than downloaded.</t>
  </si>
  <si>
    <t>Shopify: Importing and exporting customer lists</t>
  </si>
  <si>
    <t>The Shopify columns this template reads</t>
  </si>
  <si>
    <t>First Name  →  Name</t>
  </si>
  <si>
    <t>Last Name  →  Name</t>
  </si>
  <si>
    <t>Email  →  Email</t>
  </si>
  <si>
    <t>Phone  →  Phone Number</t>
  </si>
  <si>
    <t>Company  →  Company Name</t>
  </si>
  <si>
    <t>Address1  →  Street</t>
  </si>
  <si>
    <t>City  →  City</t>
  </si>
  <si>
    <t>Province  →  State</t>
  </si>
  <si>
    <t>Zip  →  Postal Code</t>
  </si>
  <si>
    <t>Country  →  Country</t>
  </si>
  <si>
    <t>Note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</si>
  <si>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</si>
  <si>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</si>
  <si>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</si>
  <si>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</si>
  <si>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</si>
  <si>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</si>
  <si>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</si>
  <si>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</si>
  <si>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</si>
  <si>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</si>
  <si>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</si>
  <si>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</si>
  <si>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</si>
  <si>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</si>
  <si>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</si>
  <si>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</si>
  <si>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</si>
  <si>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</si>
  <si>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</si>
  <si>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</si>
  <si>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</si>
  <si>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</si>
  <si>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</si>
  <si>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</si>
  <si>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</si>
  <si>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</si>
  <si>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</si>
  <si>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</si>
  <si>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</si>
  <si>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</si>
  <si>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</si>
  <si>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</si>
  <si>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</si>
  <si>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</si>
  <si>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</si>
  <si>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email</t>
  </si>
  <si>
    <t>phone_number</t>
  </si>
  <si>
    <t>company_name</t>
  </si>
  <si>
    <t>address_street</t>
  </si>
  <si>
    <t>address_city</t>
  </si>
  <si>
    <t>address_state</t>
  </si>
  <si>
    <t>address_postal_code</t>
  </si>
  <si>
    <t>address_country</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</si>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</sst>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hopify.com/en/manual/customers/import-export-customers"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shopify-copper-contacts&amp;utm_source=excel_template&amp;utm_medium=file&amp;utm_campaign=shopify-copper-contacts&amp;utm_content=signup" TargetMode="External"/><Relationship Id="rId5" Type="http://schemas.openxmlformats.org/officeDocument/2006/relationships/hyperlink" Target="https://operelio.com/templates/shopify-copper-contacts?utm_source=excel_template&amp;utm_medium=file&amp;utm_campaign=shopify-copper-contacts&amp;utm_content=template_page" TargetMode="External"/><Relationship Id="rId6" Type="http://schemas.openxmlformats.org/officeDocument/2006/relationships/hyperlink" Target="https://operelio.com/templates/copper?utm_source=excel_template&amp;utm_medium=file&amp;utm_campaign=shopify-copper-contacts&amp;utm_content=crm_hub" TargetMode="External"/><Relationship Id="rId7" Type="http://schemas.openxmlformats.org/officeDocument/2006/relationships/hyperlink" Target="https://operelio.com/templates/crm-import-limits?utm_source=excel_template&amp;utm_medium=file&amp;utm_campaign=shopify-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Shopify export here'!$A$2:$ZZ$100001,0,MATCH("First Name",'Paste Shopify export here'!$1:$1,0)),CHAR(9)," "),_xlfn.UNICHAR(160)," ")))&gt;0),ROW('Paste Shopify export here'!$A$2:$A$100001)-1),0),IFERROR(LOOKUP(2,1/(LEN(TRIM(SUBSTITUTE(SUBSTITUTE(INDEX('Paste Shopify export here'!$A$2:$ZZ$100001,0,MATCH("Last Name",'Paste Shopify export here'!$1:$1,0)),CHAR(9)," "),_xlfn.UNICHAR(160)," ")))&gt;0),ROW('Paste Shopify export here'!$A$2:$A$100001)-1),0),IFERROR(LOOKUP(2,1/(LEN(TRIM(SUBSTITUTE(SUBSTITUTE(INDEX('Paste Shopify export here'!$A$2:$ZZ$100001,0,MATCH("Email",'Paste Shopify export here'!$1:$1,0)),CHAR(9)," "),_xlfn.UNICHAR(160)," ")))&gt;0),ROW('Paste Shopify export here'!$A$2:$A$100001)-1),0),IFERROR(LOOKUP(2,1/(LEN(TRIM(SUBSTITUTE(SUBSTITUTE(INDEX('Paste Shopify export here'!$A$2:$ZZ$100001,0,MATCH("Phone",'Paste Shopify export here'!$1:$1,0)),CHAR(9)," "),_xlfn.UNICHAR(160)," ")))&gt;0),ROW('Paste Shopify export here'!$A$2:$A$100001)-1),0),IFERROR(LOOKUP(2,1/(LEN(TRIM(SUBSTITUTE(SUBSTITUTE(INDEX('Paste Shopify export here'!$A$2:$ZZ$100001,0,MATCH("Company",'Paste Shopify export here'!$1:$1,0)),CHAR(9)," "),_xlfn.UNICHAR(160)," ")))&gt;0),ROW('Paste Shopify export here'!$A$2:$A$100001)-1),0),IFERROR(LOOKUP(2,1/(LEN(TRIM(SUBSTITUTE(SUBSTITUTE(INDEX('Paste Shopify export here'!$A$2:$ZZ$100001,0,MATCH("Address1",'Paste Shopify export here'!$1:$1,0)),CHAR(9)," "),_xlfn.UNICHAR(160)," ")))&gt;0),ROW('Paste Shopify export here'!$A$2:$A$100001)-1),0),IFERROR(LOOKUP(2,1/(LEN(TRIM(SUBSTITUTE(SUBSTITUTE(INDEX('Paste Shopify export here'!$A$2:$ZZ$100001,0,MATCH("City",'Paste Shopify export here'!$1:$1,0)),CHAR(9)," "),_xlfn.UNICHAR(160)," ")))&gt;0),ROW('Paste Shopify export here'!$A$2:$A$100001)-1),0),IFERROR(LOOKUP(2,1/(LEN(TRIM(SUBSTITUTE(SUBSTITUTE(INDEX('Paste Shopify export here'!$A$2:$ZZ$100001,0,MATCH("Province",'Paste Shopify export here'!$1:$1,0)),CHAR(9)," "),_xlfn.UNICHAR(160)," ")))&gt;0),ROW('Paste Shopify export here'!$A$2:$A$100001)-1),0),IFERROR(LOOKUP(2,1/(LEN(TRIM(SUBSTITUTE(SUBSTITUTE(INDEX('Paste Shopify export here'!$A$2:$ZZ$100001,0,MATCH("Zip",'Paste Shopify export here'!$1:$1,0)),CHAR(9)," "),_xlfn.UNICHAR(160)," ")))&gt;0),ROW('Paste Shopify export here'!$A$2:$A$100001)-1),0),IFERROR(LOOKUP(2,1/(LEN(TRIM(SUBSTITUTE(SUBSTITUTE(INDEX('Paste Shopify export here'!$A$2:$ZZ$100001,0,MATCH("Country",'Paste Shopify export here'!$1:$1,0)),CHAR(9)," "),_xlfn.UNICHAR(160)," ")))&gt;0),ROW('Paste Shopify export here'!$A$2:$A$100001)-1),0),IFERROR(LOOKUP(2,1/(LEN(TRIM(SUBSTITUTE(SUBSTITUTE(INDEX('Paste Shopify export here'!$A$2:$ZZ$100001,0,MATCH("Note",'Paste Shopify export here'!$1:$1,0)),CHAR(9)," "),_xlfn.UNICHAR(160)," ")))&gt;0),ROW('Paste Shopify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Shopify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Shopify export here'!$1:$1)=0,"Waiting for your paste",IF(ISNUMBER(MATCH("First Name",'Paste Shopify export here'!$1:$1,0)),"Found","Not found"))</f>
      </c>
    </row>
    <row r="34">
      <c r="B34" s="4" t="s">
        <v>26</v>
      </c>
      <c r="C34" s="15" t="str">
        <f>IF(COUNTA('Paste Shopify export here'!$1:$1)=0,"Waiting for your paste",IF(ISNUMBER(MATCH("Last Name",'Paste Shopify export here'!$1:$1,0)),"Found","Not found"))</f>
      </c>
    </row>
    <row r="35">
      <c r="B35" s="4" t="s">
        <v>27</v>
      </c>
      <c r="C35" s="15" t="str">
        <f>IF(COUNTA('Paste Shopify export here'!$1:$1)=0,"Waiting for your paste",IF(ISNUMBER(MATCH("Email",'Paste Shopify export here'!$1:$1,0)),"Found","Not found"))</f>
      </c>
    </row>
    <row r="36">
      <c r="B36" s="4" t="s">
        <v>28</v>
      </c>
      <c r="C36" s="15" t="str">
        <f>IF(COUNTA('Paste Shopify export here'!$1:$1)=0,"Waiting for your paste",IF(ISNUMBER(MATCH("Phone",'Paste Shopify export here'!$1:$1,0)),"Found","Not found"))</f>
      </c>
    </row>
    <row r="37">
      <c r="B37" s="4" t="s">
        <v>29</v>
      </c>
      <c r="C37" s="15" t="str">
        <f>IF(COUNTA('Paste Shopify export here'!$1:$1)=0,"Waiting for your paste",IF(ISNUMBER(MATCH("Company",'Paste Shopify export here'!$1:$1,0)),"Found","Not found"))</f>
      </c>
    </row>
    <row r="38">
      <c r="B38" s="4" t="s">
        <v>30</v>
      </c>
      <c r="C38" s="15" t="str">
        <f>IF(COUNTA('Paste Shopify export here'!$1:$1)=0,"Waiting for your paste",IF(ISNUMBER(MATCH("Address1",'Paste Shopify export here'!$1:$1,0)),"Found","Not found"))</f>
      </c>
    </row>
    <row r="39">
      <c r="B39" s="4" t="s">
        <v>31</v>
      </c>
      <c r="C39" s="15" t="str">
        <f>IF(COUNTA('Paste Shopify export here'!$1:$1)=0,"Waiting for your paste",IF(ISNUMBER(MATCH("City",'Paste Shopify export here'!$1:$1,0)),"Found","Not found"))</f>
      </c>
    </row>
    <row r="40">
      <c r="B40" s="4" t="s">
        <v>32</v>
      </c>
      <c r="C40" s="15" t="str">
        <f>IF(COUNTA('Paste Shopify export here'!$1:$1)=0,"Waiting for your paste",IF(ISNUMBER(MATCH("Province",'Paste Shopify export here'!$1:$1,0)),"Found","Not found"))</f>
      </c>
    </row>
    <row r="41">
      <c r="B41" s="4" t="s">
        <v>33</v>
      </c>
      <c r="C41" s="15" t="str">
        <f>IF(COUNTA('Paste Shopify export here'!$1:$1)=0,"Waiting for your paste",IF(ISNUMBER(MATCH("Zip",'Paste Shopify export here'!$1:$1,0)),"Found","Not found"))</f>
      </c>
    </row>
    <row r="42">
      <c r="B42" s="4" t="s">
        <v>34</v>
      </c>
      <c r="C42" s="15" t="str">
        <f>IF(COUNTA('Paste Shopify export here'!$1:$1)=0,"Waiting for your paste",IF(ISNUMBER(MATCH("Country",'Paste Shopify export here'!$1:$1,0)),"Found","Not found"))</f>
      </c>
    </row>
    <row r="43">
      <c r="B43" s="4" t="s">
        <v>35</v>
      </c>
      <c r="C43" s="15" t="str">
        <f>IF(COUNTA('Paste Shopify export here'!$1:$1)=0,"Waiting for your paste",IF(ISNUMBER(MATCH("Note",'Paste Shopify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0" ht="16" customHeight="1">
      <c r="B50" s="4" t="s">
        <v>41</v>
      </c>
    </row>
    <row r="51" ht="16" customHeight="1">
      <c r="B51" s="4" t="s">
        <v>42</v>
      </c>
    </row>
    <row r="52" ht="16" customHeight="1">
      <c r="B52" s="4" t="s">
        <v>43</v>
      </c>
    </row>
    <row r="54" ht="29" customHeight="1">
      <c r="B54"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7" ht="22" customHeight="1">
      <c r="B67" s="2" t="s">
        <v>56</v>
      </c>
      <c r="C67" s="3"/>
    </row>
    <row r="68" ht="16" customHeight="1">
      <c r="B68" s="4" t="s">
        <v>57</v>
      </c>
    </row>
    <row r="69" ht="16" customHeight="1">
      <c r="B69" s="4" t="s">
        <v>58</v>
      </c>
    </row>
    <row r="70" ht="16" customHeight="1">
      <c r="B70" s="4" t="s">
        <v>59</v>
      </c>
    </row>
    <row r="71" ht="16" customHeight="1">
      <c r="B71" s="4" t="s">
        <v>60</v>
      </c>
    </row>
    <row r="72" ht="16" customHeight="1">
      <c r="B72" s="4" t="s">
        <v>61</v>
      </c>
    </row>
    <row r="74" ht="8" customHeight="1">
      <c r="B74" s="14"/>
      <c r="C74" s="14"/>
    </row>
    <row r="75" ht="31" customHeight="1">
      <c r="B75" s="12" t="s">
        <v>62</v>
      </c>
      <c r="C75" s="14"/>
    </row>
    <row r="76" ht="18" customHeight="1">
      <c r="B76" s="12" t="s">
        <v>63</v>
      </c>
      <c r="C76" s="14"/>
    </row>
    <row r="77" ht="17" customHeight="1">
      <c r="B77" s="13" t="s">
        <v>64</v>
      </c>
      <c r="C77" s="14"/>
    </row>
    <row r="78" ht="17" customHeight="1">
      <c r="B78" s="13" t="s">
        <v>65</v>
      </c>
      <c r="C78" s="14"/>
    </row>
    <row r="79" ht="8" customHeight="1">
      <c r="B79" s="14"/>
      <c r="C79" s="14"/>
    </row>
    <row r="81" ht="22" customHeight="1">
      <c r="B81" s="2" t="s">
        <v>66</v>
      </c>
      <c r="C81" s="3"/>
    </row>
    <row r="82">
      <c r="B82" s="7" t="s">
        <v>67</v>
      </c>
    </row>
    <row r="83">
      <c r="B83" s="7" t="s">
        <v>68</v>
      </c>
    </row>
    <row r="85" ht="15" customHeight="1">
      <c r="B85" s="6" t="s">
        <v>69</v>
      </c>
    </row>
  </sheetData>
  <conditionalFormatting sqref="C33:C43">
    <cfRule type="expression" dxfId="0" priority="1">
      <formula>C33="Found"</formula>
    </cfRule>
  </conditionalFormatting>
  <conditionalFormatting sqref="C33:C43">
    <cfRule type="expression" dxfId="1" priority="2">
      <formula>C33="Not found"</formula>
    </cfRule>
  </conditionalFormatting>
  <hyperlinks>
    <hyperlink ref="B30" r:id="rId1"/>
    <hyperlink ref="B64" r:id="rId2"/>
    <hyperlink ref="B65" r:id="rId3"/>
    <hyperlink ref="B77" r:id="rId4"/>
    <hyperlink ref="B78" r:id="rId5"/>
    <hyperlink ref="B82" r:id="rId6"/>
    <hyperlink ref="B83"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s>
  <sheetData>
    <row r="1">
      <c r="A1" s="10" t="s">
        <v>70</v>
      </c>
      <c r="B1" s="10" t="s">
        <v>71</v>
      </c>
      <c r="C1" s="10" t="s">
        <v>72</v>
      </c>
      <c r="D1" s="10" t="s">
        <v>73</v>
      </c>
      <c r="E1" s="10" t="s">
        <v>74</v>
      </c>
      <c r="F1" s="10" t="s">
        <v>75</v>
      </c>
      <c r="G1" s="10" t="s">
        <v>76</v>
      </c>
      <c r="H1" s="10" t="s">
        <v>77</v>
      </c>
      <c r="I1" s="10" t="s">
        <v>78</v>
      </c>
      <c r="J1" s="10" t="s">
        <v>79</v>
      </c>
    </row>
    <row r="2">
      <c r="A2" cm="1">
        <f t="array" ref="A2:A100001">IF('Start here'!$C$17=0,"",MID(IF(IFERROR(TRIM(SUBSTITUTE(SUBSTITUTE(OFFSET('Paste Shopify export here'!$A$1,1,MATCH("First Name",'Paste Shopify export here'!$1:$1,0)-1,'Start here'!$C$17,1),CHAR(9)," "),_xlfn.UNICHAR(160)," ")),"")&lt;&gt;""," "&amp;IFERROR(TRIM(SUBSTITUTE(SUBSTITUTE(OFFSET('Paste Shopify export here'!$A$1,1,MATCH("First Name",'Paste Shopify export here'!$1:$1,0)-1,'Start here'!$C$17,1),CHAR(9)," "),_xlfn.UNICHAR(160)," ")),""),"")&amp;IF(IFERROR(TRIM(SUBSTITUTE(SUBSTITUTE(OFFSET('Paste Shopify export here'!$A$1,1,MATCH("Last Name",'Paste Shopify export here'!$1:$1,0)-1,'Start here'!$C$17,1),CHAR(9)," "),_xlfn.UNICHAR(160)," ")),"")&lt;&gt;""," "&amp;IFERROR(TRIM(SUBSTITUTE(SUBSTITUTE(OFFSET('Paste Shopify export here'!$A$1,1,MATCH("Last Name",'Paste Shopify export here'!$1:$1,0)-1,'Start here'!$C$17,1),CHAR(9)," "),_xlfn.UNICHAR(160)," ")),""),""),2,32767))</f>
      </c>
      <c r="B2" cm="1">
        <f t="array" ref="B2:B100001">IF('Start here'!$C$17=0,"",LOWER(IFERROR(TRIM(SUBSTITUTE(SUBSTITUTE(OFFSET('Paste Shopify export here'!$A$1,1,MATCH("Email",'Paste Shopify export here'!$1:$1,0)-1,'Start here'!$C$17,1),CHAR(9)," "),_xlfn.UNICHAR(160)," ")),"")))</f>
      </c>
      <c r="C2" cm="1">
        <f t="array" ref="C2:C100001">IF('Start here'!$C$17=0,"",IFERROR(TRIM(SUBSTITUTE(SUBSTITUTE(OFFSET('Paste Shopify export here'!$A$1,1,MATCH("Phone",'Paste Shopify export here'!$1:$1,0)-1,'Start here'!$C$17,1),CHAR(9)," "),_xlfn.UNICHAR(160)," ")),""))</f>
      </c>
      <c r="D2" cm="1">
        <f t="array" ref="D2:D100001">IF('Start here'!$C$17=0,"",IFERROR(TRIM(SUBSTITUTE(SUBSTITUTE(OFFSET('Paste Shopify export here'!$A$1,1,MATCH("Company",'Paste Shopify export here'!$1:$1,0)-1,'Start here'!$C$17,1),CHAR(9)," "),_xlfn.UNICHAR(160)," ")),""))</f>
      </c>
      <c r="E2" cm="1">
        <f t="array" ref="E2:E100001">IF('Start here'!$C$17=0,"",IFERROR(TRIM(SUBSTITUTE(SUBSTITUTE(OFFSET('Paste Shopify export here'!$A$1,1,MATCH("Address1",'Paste Shopify export here'!$1:$1,0)-1,'Start here'!$C$17,1),CHAR(9)," "),_xlfn.UNICHAR(160)," ")),""))</f>
      </c>
      <c r="F2" cm="1">
        <f t="array" ref="F2:F100001">IF('Start here'!$C$17=0,"",IFERROR(TRIM(SUBSTITUTE(SUBSTITUTE(OFFSET('Paste Shopify export here'!$A$1,1,MATCH("City",'Paste Shopify export here'!$1:$1,0)-1,'Start here'!$C$17,1),CHAR(9)," "),_xlfn.UNICHAR(160)," ")),""))</f>
      </c>
      <c r="G2" cm="1">
        <f t="array" ref="G2:G100001">IF('Start here'!$C$17=0,"",IFERROR(TRIM(SUBSTITUTE(SUBSTITUTE(OFFSET('Paste Shopify export here'!$A$1,1,MATCH("Province",'Paste Shopify export here'!$1:$1,0)-1,'Start here'!$C$17,1),CHAR(9)," "),_xlfn.UNICHAR(160)," ")),""))</f>
      </c>
      <c r="H2" cm="1">
        <f t="array" ref="H2:H100001">IF('Start here'!$C$17=0,"",IFERROR(TRIM(SUBSTITUTE(SUBSTITUTE(OFFSET('Paste Shopify export here'!$A$1,1,MATCH("Zip",'Paste Shopify export here'!$1:$1,0)-1,'Start here'!$C$17,1),CHAR(9)," "),_xlfn.UNICHAR(160)," ")),""))</f>
      </c>
      <c r="I2" cm="1">
        <f t="array" ref="I2:I100001">IF('Start here'!$C$17=0,"",IFERROR(TRIM(SUBSTITUTE(SUBSTITUTE(OFFSET('Paste Shopify export here'!$A$1,1,MATCH("Country",'Paste Shopify export here'!$1:$1,0)-1,'Start here'!$C$17,1),CHAR(9)," "),_xlfn.UNICHAR(160)," ")),""))</f>
      </c>
      <c r="J2" cm="1">
        <f t="array" ref="J2:J100001">IF('Start here'!$C$17=0,"",IFERROR(TRIM(SUBSTITUTE(SUBSTITUTE(OFFSET('Paste Shopify export here'!$A$1,1,MATCH("Note",'Paste Shopify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Shopify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to Copper import template</dc:title>
  <dc:subject>Free Excel template: paste a Shopify export and get a Copper import file</dc:subject>
  <dc:creator>Operelio</dc:creator>
  <cp:keywords>Shopify, Copper, Shopify to Copper, import template, Excel template, CSV import, field mapping</cp:keywords>
  <dc:description>Map your Shopify customer export CSV to Copper People fields. It fills 10 Copper fields from 11 Shopify columns, with the same rules as https://operelio.com/templates/shopify-copper-contacts.</dc:description>
  <cp:lastModifiedBy>Operelio</cp:lastModifiedBy>
  <cp:category>CRM import template</cp:category>
  <dcterms:created xsi:type="dcterms:W3CDTF">2026-10-03T00:00:00Z</dcterms:created>
  <dcterms:modified xsi:type="dcterms:W3CDTF">2026-10-03T00:00:00Z</dcterms:modified>
</cp:coreProperties>
</file>