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alesforce export here" sheetId="2" r:id="rId2"/>
    <sheet name="Zoho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<sst xmlns="http://schemas.openxmlformats.org/spreadsheetml/2006/main" count="94" uniqueCount="94">
  <si>
    <t>Salesforce to Zoho Leads import template</t>
  </si>
  <si>
    <t>Paste your Salesforce export in, and get a file Zoho can import. Free from Operelio.</t>
  </si>
  <si>
    <t>Get this into Zoho first time</t>
  </si>
  <si>
    <t>1.  Open your Salesforce export and select everything: press Ctrl+A twice (Cmd+A twice on a Mac), so a blank row doesn't cut the selection short. Copy it. How to get the export is further down.</t>
  </si>
  <si>
    <t>2.  Go to the "Paste Salesforce export here" tab, click cell A1 and paste. Keep the header row. Using this file again? Select everything on that tab and press Delete first, or old rows stay underneath.</t>
  </si>
  <si>
    <t>3.  Go to the "Zoho Leads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</si>
  <si>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</si>
  <si>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Salesforce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</si>
  <si>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</si>
  <si>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</si>
  <si>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</si>
  <si>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</si>
  <si>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</si>
  <si>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</si>
  <si>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</si>
  <si>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Zoho CRM's importer: </t>
    </r>
    <r>
      <rPr>
        <sz val="9"/>
        <color rgb="FF64748B"/>
        <rFont val="Arial"/>
        <family val="2"/>
      </rPr>
      <t>Last Name and Company on every lead.</t>
    </r>
  </si>
  <si>
    <t>Getting the export out of Salesforce</t>
  </si>
  <si>
    <t>1.  Build or open a Leads or Contacts report.</t>
  </si>
  <si>
    <t>2.  From the report's dropdown, choose Export.</t>
  </si>
  <si>
    <t>3.  Choose Details Only and pick .csv.</t>
  </si>
  <si>
    <t>4.  Click Export and save the file.</t>
  </si>
  <si>
    <r>
      <rPr>
        <b/>
        <sz val="9"/>
        <color rgb="FF0F172A"/>
        <rFont val="Arial"/>
        <family val="2"/>
      </rPr>
      <t xml:space="preserve">File: </t>
    </r>
    <r>
      <rPr>
        <sz val="9"/>
        <color rgb="FF64748B"/>
        <rFont val="Arial"/>
        <family val="2"/>
      </rPr>
      <t>CSV or Excel.</t>
    </r>
  </si>
  <si>
    <t>You need the Export Reports permission. A report export takes up to 100,000 rows and 100 columns.</t>
  </si>
  <si>
    <t>Salesforce: Export a report</t>
  </si>
  <si>
    <t>The Salesforce columns this template reads</t>
  </si>
  <si>
    <t>First Name  →  First Name</t>
  </si>
  <si>
    <t>Last Name  →  Last Name</t>
  </si>
  <si>
    <t>Email  →  Email</t>
  </si>
  <si>
    <t>Phone  →  Phone</t>
  </si>
  <si>
    <t>Company  →  Company</t>
  </si>
  <si>
    <t>Title  →  Title</t>
  </si>
  <si>
    <t>Lead Source  →  Lead Source</t>
  </si>
  <si>
    <t>Lead Status  →  Lead Status</t>
  </si>
  <si>
    <t>Street  →  Street</t>
  </si>
  <si>
    <t>City  →  City</t>
  </si>
  <si>
    <t>State  →  State</t>
  </si>
  <si>
    <t>Zip/Postal Code  →  Zip Code</t>
  </si>
  <si>
    <t>Country  →  Country</t>
  </si>
  <si>
    <t>Description  →  Description</t>
  </si>
  <si>
    <t>A column marked Not found leaves its part blank. If your export names it differently, rename that header on the paste tab to the name shown here.</t>
  </si>
  <si>
    <t>Before you import into Zoho</t>
  </si>
  <si>
    <r>
      <rPr>
        <b/>
        <sz val="10"/>
        <color rgb="FF0F172A"/>
        <rFont val="Arial"/>
        <family val="2"/>
      </rPr>
      <t xml:space="preserve">Lead Source: </t>
    </r>
    <r>
      <rPr>
        <sz val="10"/>
        <color rgb="FF334155"/>
        <rFont val="Arial"/>
        <family val="2"/>
      </rPr>
      <t>Salesforce's Lead Source maps to Zoho's Lead_Source. Add any Salesforce Lead Source values to Zoho's Lead Source picklist before import so every row matches.</t>
    </r>
  </si>
  <si>
    <r>
      <rPr>
        <b/>
        <sz val="10"/>
        <color rgb="FF0F172A"/>
        <rFont val="Arial"/>
        <family val="2"/>
      </rPr>
      <t xml:space="preserve">Lead Status: </t>
    </r>
    <r>
      <rPr>
        <sz val="10"/>
        <color rgb="FF334155"/>
        <rFont val="Arial"/>
        <family val="2"/>
      </rPr>
      <t>Salesforce's Lead Status maps to Zoho's Lead_Status. Add any Salesforce Lead Status values to Zoho's Lead Status picklist before import so every row matches.</t>
    </r>
  </si>
  <si>
    <t>Importing with Zoho CRM's importer</t>
  </si>
  <si>
    <t>1.  Open the Leads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</si>
  <si>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</si>
  <si>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</si>
  <si>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</si>
  <si>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</si>
  <si>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</si>
  <si>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</si>
  <si>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</si>
  <si>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</si>
  <si>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</si>
  <si>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</si>
  <si>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</si>
  <si>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</si>
  <si>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</si>
  <si>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If Lead Owner holds names instead of emails or IDs, records are assigned to the person importing.</t>
  </si>
  <si>
    <t>From Zoho's own help pages, checked 2026-09-28:</t>
  </si>
  <si>
    <t>Zoho CRM: Import data into a CRM module</t>
  </si>
  <si>
    <t>Zoho CRM: Standard fields in Leads</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</si>
  <si>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</si>
  <si>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</si>
  <si>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</si>
  <si>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</si>
  <si>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</si>
  <si>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</si>
  <si>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</si>
  <si>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</si>
  <si>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</si>
  <si>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</si>
  <si>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</si>
  <si>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</si>
  <si>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</si>
  <si>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</si>
  <si>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</si>
  <si>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</si>
  <si>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</si>
  <si>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</si>
  <si>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</si>
  <si>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</si>
  <si>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</si>
  <si>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Phone</t>
  </si>
  <si>
    <t>Company</t>
  </si>
  <si>
    <t>Title</t>
  </si>
  <si>
    <t>Lead_Source</t>
  </si>
  <si>
    <t>Lead_Status</t>
  </si>
  <si>
    <t>Street</t>
  </si>
  <si>
    <t>City</t>
  </si>
  <si>
    <t>State</t>
  </si>
  <si>
    <t>Zip_Code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</si>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</sst>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alesforce.com/s/articleView?language=en_US&amp;id=sf.reports_export.htm&amp;type=5"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sales-force-automation/leads/articles/standard-fields-leads"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salesforce-to-zoho-leads&amp;utm_source=excel_template&amp;utm_medium=file&amp;utm_campaign=salesforce-to-zoho-leads&amp;utm_content=signup" TargetMode="External"/><Relationship Id="rId9" Type="http://schemas.openxmlformats.org/officeDocument/2006/relationships/hyperlink" Target="https://operelio.com/templates/salesforce-to-zoho-leads?utm_source=excel_template&amp;utm_medium=file&amp;utm_campaign=salesforce-to-zoho-leads&amp;utm_content=template_page" TargetMode="External"/><Relationship Id="rId10" Type="http://schemas.openxmlformats.org/officeDocument/2006/relationships/hyperlink" Target="https://operelio.com/templates/zoho?utm_source=excel_template&amp;utm_medium=file&amp;utm_campaign=salesforce-to-zoho-leads&amp;utm_content=crm_hub" TargetMode="External"/><Relationship Id="rId11" Type="http://schemas.openxmlformats.org/officeDocument/2006/relationships/hyperlink" Target="https://operelio.com/templates/crm-import-limits?utm_source=excel_template&amp;utm_medium=file&amp;utm_campaign=salesforce-to-zoho-lead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6"/>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Salesforce export here'!$A$2:$ZZ$100001,0,MATCH("First Name",'Paste Salesforce export here'!$1:$1,0)),CHAR(9)," "),_xlfn.UNICHAR(160)," ")))&gt;0),ROW('Paste Salesforce export here'!$A$2:$A$100001)-1),0),IFERROR(LOOKUP(2,1/(LEN(TRIM(SUBSTITUTE(SUBSTITUTE(INDEX('Paste Salesforce export here'!$A$2:$ZZ$100001,0,MATCH("Last Name",'Paste Salesforce export here'!$1:$1,0)),CHAR(9)," "),_xlfn.UNICHAR(160)," ")))&gt;0),ROW('Paste Salesforce export here'!$A$2:$A$100001)-1),0),IFERROR(LOOKUP(2,1/(LEN(TRIM(SUBSTITUTE(SUBSTITUTE(INDEX('Paste Salesforce export here'!$A$2:$ZZ$100001,0,MATCH("Email",'Paste Salesforce export here'!$1:$1,0)),CHAR(9)," "),_xlfn.UNICHAR(160)," ")))&gt;0),ROW('Paste Salesforce export here'!$A$2:$A$100001)-1),0),IFERROR(LOOKUP(2,1/(LEN(TRIM(SUBSTITUTE(SUBSTITUTE(INDEX('Paste Salesforce export here'!$A$2:$ZZ$100001,0,MATCH("Phone",'Paste Salesforce export here'!$1:$1,0)),CHAR(9)," "),_xlfn.UNICHAR(160)," ")))&gt;0),ROW('Paste Salesforce export here'!$A$2:$A$100001)-1),0),IFERROR(LOOKUP(2,1/(LEN(TRIM(SUBSTITUTE(SUBSTITUTE(INDEX('Paste Salesforce export here'!$A$2:$ZZ$100001,0,MATCH("Company",'Paste Salesforce export here'!$1:$1,0)),CHAR(9)," "),_xlfn.UNICHAR(160)," ")))&gt;0),ROW('Paste Salesforce export here'!$A$2:$A$100001)-1),0),IFERROR(LOOKUP(2,1/(LEN(TRIM(SUBSTITUTE(SUBSTITUTE(INDEX('Paste Salesforce export here'!$A$2:$ZZ$100001,0,MATCH("Title",'Paste Salesforce export here'!$1:$1,0)),CHAR(9)," "),_xlfn.UNICHAR(160)," ")))&gt;0),ROW('Paste Salesforce export here'!$A$2:$A$100001)-1),0),IFERROR(LOOKUP(2,1/(LEN(TRIM(SUBSTITUTE(SUBSTITUTE(INDEX('Paste Salesforce export here'!$A$2:$ZZ$100001,0,MATCH("Lead Source",'Paste Salesforce export here'!$1:$1,0)),CHAR(9)," "),_xlfn.UNICHAR(160)," ")))&gt;0),ROW('Paste Salesforce export here'!$A$2:$A$100001)-1),0),IFERROR(LOOKUP(2,1/(LEN(TRIM(SUBSTITUTE(SUBSTITUTE(INDEX('Paste Salesforce export here'!$A$2:$ZZ$100001,0,MATCH("Lead Status",'Paste Salesforce export here'!$1:$1,0)),CHAR(9)," "),_xlfn.UNICHAR(160)," ")))&gt;0),ROW('Paste Salesforce export here'!$A$2:$A$100001)-1),0),IFERROR(LOOKUP(2,1/(LEN(TRIM(SUBSTITUTE(SUBSTITUTE(INDEX('Paste Salesforce export here'!$A$2:$ZZ$100001,0,MATCH("Street",'Paste Salesforce export here'!$1:$1,0)),CHAR(9)," "),_xlfn.UNICHAR(160)," ")))&gt;0),ROW('Paste Salesforce export here'!$A$2:$A$100001)-1),0),IFERROR(LOOKUP(2,1/(LEN(TRIM(SUBSTITUTE(SUBSTITUTE(INDEX('Paste Salesforce export here'!$A$2:$ZZ$100001,0,MATCH("City",'Paste Salesforce export here'!$1:$1,0)),CHAR(9)," "),_xlfn.UNICHAR(160)," ")))&gt;0),ROW('Paste Salesforce export here'!$A$2:$A$100001)-1),0),IFERROR(LOOKUP(2,1/(LEN(TRIM(SUBSTITUTE(SUBSTITUTE(INDEX('Paste Salesforce export here'!$A$2:$ZZ$100001,0,MATCH("State",'Paste Salesforce export here'!$1:$1,0)),CHAR(9)," "),_xlfn.UNICHAR(160)," ")))&gt;0),ROW('Paste Salesforce export here'!$A$2:$A$100001)-1),0),IFERROR(LOOKUP(2,1/(LEN(TRIM(SUBSTITUTE(SUBSTITUTE(INDEX('Paste Salesforce export here'!$A$2:$ZZ$100001,0,MATCH("Zip/Postal Code",'Paste Salesforce export here'!$1:$1,0)),CHAR(9)," "),_xlfn.UNICHAR(160)," ")))&gt;0),ROW('Paste Salesforce export here'!$A$2:$A$100001)-1),0),IFERROR(LOOKUP(2,1/(LEN(TRIM(SUBSTITUTE(SUBSTITUTE(INDEX('Paste Salesforce export here'!$A$2:$ZZ$100001,0,MATCH("Country",'Paste Salesforce export here'!$1:$1,0)),CHAR(9)," "),_xlfn.UNICHAR(160)," ")))&gt;0),ROW('Paste Salesforce export here'!$A$2:$A$100001)-1),0),IFERROR(LOOKUP(2,1/(LEN(TRIM(SUBSTITUTE(SUBSTITUTE(INDEX('Paste Salesforce export here'!$A$2:$ZZ$100001,0,MATCH("Description",'Paste Salesforce export here'!$1:$1,0)),CHAR(9)," "),_xlfn.UNICHAR(160)," ")))&gt;0),ROW('Paste Salesforce export here'!$A$2:$A$100001)-1),0))</f>
      </c>
    </row>
    <row r="18">
      <c r="B18" s="5" t="s">
        <v>13</v>
      </c>
      <c r="C18" s="8" t="str">
        <f>IF('Start here'!$C$17=0,0,SUMPRODUCT((LEN('Zoho Leads import'!$B$2:$B$100001)=0)*(ROW('Zoho Leads import'!$B$2:$B$100001)-1&lt;='Start here'!$C$17)))</f>
      </c>
    </row>
    <row r="19">
      <c r="B19" s="5" t="s">
        <v>14</v>
      </c>
      <c r="C19" s="8" t="str">
        <f>IF('Start here'!$C$17=0,0,SUMPRODUCT((LEN('Zoho Leads import'!$E$2:$E$100001)=0)*(ROW('Zoho Leads import'!$E$2:$E$100001)-1&lt;='Start here'!$C$17)))</f>
      </c>
    </row>
    <row r="20" ht="15" customHeight="1">
      <c r="B20" s="6" t="s">
        <v>15</v>
      </c>
    </row>
    <row r="21" ht="29" customHeight="1">
      <c r="B21" s="9" t="str">
        <f>IF(IFERROR(COUNTA('Paste Salesforce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Salesforce export here'!$1:$1)=0,"Waiting for your paste",IF(ISNUMBER(MATCH("First Name",'Paste Salesforce export here'!$1:$1,0)),"Found","Not found"))</f>
      </c>
    </row>
    <row r="34">
      <c r="B34" s="4" t="s">
        <v>26</v>
      </c>
      <c r="C34" s="15" t="str">
        <f>IF(COUNTA('Paste Salesforce export here'!$1:$1)=0,"Waiting for your paste",IF(ISNUMBER(MATCH("Last Name",'Paste Salesforce export here'!$1:$1,0)),"Found","Not found"))</f>
      </c>
    </row>
    <row r="35">
      <c r="B35" s="4" t="s">
        <v>27</v>
      </c>
      <c r="C35" s="15" t="str">
        <f>IF(COUNTA('Paste Salesforce export here'!$1:$1)=0,"Waiting for your paste",IF(ISNUMBER(MATCH("Email",'Paste Salesforce export here'!$1:$1,0)),"Found","Not found"))</f>
      </c>
    </row>
    <row r="36">
      <c r="B36" s="4" t="s">
        <v>28</v>
      </c>
      <c r="C36" s="15" t="str">
        <f>IF(COUNTA('Paste Salesforce export here'!$1:$1)=0,"Waiting for your paste",IF(ISNUMBER(MATCH("Phone",'Paste Salesforce export here'!$1:$1,0)),"Found","Not found"))</f>
      </c>
    </row>
    <row r="37">
      <c r="B37" s="4" t="s">
        <v>29</v>
      </c>
      <c r="C37" s="15" t="str">
        <f>IF(COUNTA('Paste Salesforce export here'!$1:$1)=0,"Waiting for your paste",IF(ISNUMBER(MATCH("Company",'Paste Salesforce export here'!$1:$1,0)),"Found","Not found"))</f>
      </c>
    </row>
    <row r="38">
      <c r="B38" s="4" t="s">
        <v>30</v>
      </c>
      <c r="C38" s="15" t="str">
        <f>IF(COUNTA('Paste Salesforce export here'!$1:$1)=0,"Waiting for your paste",IF(ISNUMBER(MATCH("Title",'Paste Salesforce export here'!$1:$1,0)),"Found","Not found"))</f>
      </c>
    </row>
    <row r="39">
      <c r="B39" s="4" t="s">
        <v>31</v>
      </c>
      <c r="C39" s="15" t="str">
        <f>IF(COUNTA('Paste Salesforce export here'!$1:$1)=0,"Waiting for your paste",IF(ISNUMBER(MATCH("Lead Source",'Paste Salesforce export here'!$1:$1,0)),"Found","Not found"))</f>
      </c>
    </row>
    <row r="40">
      <c r="B40" s="4" t="s">
        <v>32</v>
      </c>
      <c r="C40" s="15" t="str">
        <f>IF(COUNTA('Paste Salesforce export here'!$1:$1)=0,"Waiting for your paste",IF(ISNUMBER(MATCH("Lead Status",'Paste Salesforce export here'!$1:$1,0)),"Found","Not found"))</f>
      </c>
    </row>
    <row r="41">
      <c r="B41" s="4" t="s">
        <v>33</v>
      </c>
      <c r="C41" s="15" t="str">
        <f>IF(COUNTA('Paste Salesforce export here'!$1:$1)=0,"Waiting for your paste",IF(ISNUMBER(MATCH("Street",'Paste Salesforce export here'!$1:$1,0)),"Found","Not found"))</f>
      </c>
    </row>
    <row r="42">
      <c r="B42" s="4" t="s">
        <v>34</v>
      </c>
      <c r="C42" s="15" t="str">
        <f>IF(COUNTA('Paste Salesforce export here'!$1:$1)=0,"Waiting for your paste",IF(ISNUMBER(MATCH("City",'Paste Salesforce export here'!$1:$1,0)),"Found","Not found"))</f>
      </c>
    </row>
    <row r="43">
      <c r="B43" s="4" t="s">
        <v>35</v>
      </c>
      <c r="C43" s="15" t="str">
        <f>IF(COUNTA('Paste Salesforce export here'!$1:$1)=0,"Waiting for your paste",IF(ISNUMBER(MATCH("State",'Paste Salesforce export here'!$1:$1,0)),"Found","Not found"))</f>
      </c>
    </row>
    <row r="44">
      <c r="B44" s="4" t="s">
        <v>36</v>
      </c>
      <c r="C44" s="15" t="str">
        <f>IF(COUNTA('Paste Salesforce export here'!$1:$1)=0,"Waiting for your paste",IF(ISNUMBER(MATCH("Zip/Postal Code",'Paste Salesforce export here'!$1:$1,0)),"Found","Not found"))</f>
      </c>
    </row>
    <row r="45">
      <c r="B45" s="4" t="s">
        <v>37</v>
      </c>
      <c r="C45" s="15" t="str">
        <f>IF(COUNTA('Paste Salesforce export here'!$1:$1)=0,"Waiting for your paste",IF(ISNUMBER(MATCH("Country",'Paste Salesforce export here'!$1:$1,0)),"Found","Not found"))</f>
      </c>
    </row>
    <row r="46">
      <c r="B46" s="4" t="s">
        <v>38</v>
      </c>
      <c r="C46" s="15" t="str">
        <f>IF(COUNTA('Paste Salesforce export here'!$1:$1)=0,"Waiting for your paste",IF(ISNUMBER(MATCH("Description",'Paste Salesforce export here'!$1:$1,0)),"Found","Not found"))</f>
      </c>
    </row>
    <row r="47" ht="27" customHeight="1">
      <c r="B47" s="6" t="s">
        <v>39</v>
      </c>
    </row>
    <row r="49" ht="22" customHeight="1">
      <c r="B49" s="2" t="s">
        <v>40</v>
      </c>
      <c r="C49" s="3"/>
    </row>
    <row r="50" ht="29" customHeight="1">
      <c r="B50" s="4" t="s">
        <v>41</v>
      </c>
    </row>
    <row r="51" ht="29" customHeight="1">
      <c r="B51" s="4" t="s">
        <v>42</v>
      </c>
    </row>
    <row r="53" ht="22" customHeight="1">
      <c r="B53" s="2" t="s">
        <v>43</v>
      </c>
      <c r="C53" s="3"/>
    </row>
    <row r="54" ht="16" customHeight="1">
      <c r="B54" s="4" t="s">
        <v>44</v>
      </c>
    </row>
    <row r="55" ht="16" customHeight="1">
      <c r="B55" s="4" t="s">
        <v>45</v>
      </c>
    </row>
    <row r="56" ht="16" customHeight="1">
      <c r="B56" s="4" t="s">
        <v>46</v>
      </c>
    </row>
    <row r="57" ht="29" customHeight="1">
      <c r="B57" s="4" t="s">
        <v>47</v>
      </c>
    </row>
    <row r="58" ht="16" customHeight="1">
      <c r="B58" s="4" t="s">
        <v>48</v>
      </c>
    </row>
    <row r="59" ht="29" customHeight="1">
      <c r="B59" s="4" t="s">
        <v>49</v>
      </c>
    </row>
    <row r="61" ht="29" customHeight="1">
      <c r="B61" s="4" t="s">
        <v>50</v>
      </c>
    </row>
    <row r="62" ht="29" customHeight="1">
      <c r="B62" s="4" t="s">
        <v>51</v>
      </c>
    </row>
    <row r="63" ht="29" customHeight="1">
      <c r="B63" s="4" t="s">
        <v>52</v>
      </c>
    </row>
    <row r="64" ht="16" customHeight="1">
      <c r="B64" s="4" t="s">
        <v>53</v>
      </c>
    </row>
    <row r="65" ht="16" customHeight="1">
      <c r="B65" s="4" t="s">
        <v>54</v>
      </c>
    </row>
    <row r="66" ht="29" customHeight="1">
      <c r="B66" s="4" t="s">
        <v>55</v>
      </c>
    </row>
    <row r="67" ht="29" customHeight="1">
      <c r="B67" s="4" t="s">
        <v>56</v>
      </c>
    </row>
    <row r="68" ht="16" customHeight="1">
      <c r="B68" s="4" t="s">
        <v>57</v>
      </c>
    </row>
    <row r="69" ht="16" customHeight="1">
      <c r="B69" s="4" t="s">
        <v>58</v>
      </c>
    </row>
    <row r="70" ht="15" customHeight="1">
      <c r="B70" s="6" t="s">
        <v>59</v>
      </c>
    </row>
    <row r="71">
      <c r="B71" s="7" t="s">
        <v>60</v>
      </c>
    </row>
    <row r="72">
      <c r="B72" s="7" t="s">
        <v>61</v>
      </c>
    </row>
    <row r="73">
      <c r="B73" s="7" t="s">
        <v>62</v>
      </c>
    </row>
    <row r="74">
      <c r="B74" s="7" t="s">
        <v>63</v>
      </c>
    </row>
    <row r="75">
      <c r="B75" s="7" t="s">
        <v>64</v>
      </c>
    </row>
    <row r="76">
      <c r="B76" s="7" t="s">
        <v>65</v>
      </c>
    </row>
    <row r="78" ht="22" customHeight="1">
      <c r="B78" s="2" t="s">
        <v>66</v>
      </c>
      <c r="C78" s="3"/>
    </row>
    <row r="79" ht="16" customHeight="1">
      <c r="B79" s="4" t="s">
        <v>67</v>
      </c>
    </row>
    <row r="80" ht="16" customHeight="1">
      <c r="B80" s="4" t="s">
        <v>68</v>
      </c>
    </row>
    <row r="81" ht="16" customHeight="1">
      <c r="B81" s="4" t="s">
        <v>69</v>
      </c>
    </row>
    <row r="82" ht="16" customHeight="1">
      <c r="B82" s="4" t="s">
        <v>70</v>
      </c>
    </row>
    <row r="83" ht="16" customHeight="1">
      <c r="B83" s="4" t="s">
        <v>71</v>
      </c>
    </row>
    <row r="85" ht="8" customHeight="1">
      <c r="B85" s="14"/>
      <c r="C85" s="14"/>
    </row>
    <row r="86" ht="31" customHeight="1">
      <c r="B86" s="12" t="s">
        <v>72</v>
      </c>
      <c r="C86" s="14"/>
    </row>
    <row r="87" ht="18" customHeight="1">
      <c r="B87" s="12" t="s">
        <v>73</v>
      </c>
      <c r="C87" s="14"/>
    </row>
    <row r="88" ht="17" customHeight="1">
      <c r="B88" s="13" t="s">
        <v>74</v>
      </c>
      <c r="C88" s="14"/>
    </row>
    <row r="89" ht="17" customHeight="1">
      <c r="B89" s="13" t="s">
        <v>75</v>
      </c>
      <c r="C89" s="14"/>
    </row>
    <row r="90" ht="8" customHeight="1">
      <c r="B90" s="14"/>
      <c r="C90" s="14"/>
    </row>
    <row r="92" ht="22" customHeight="1">
      <c r="B92" s="2" t="s">
        <v>76</v>
      </c>
      <c r="C92" s="3"/>
    </row>
    <row r="93">
      <c r="B93" s="7" t="s">
        <v>77</v>
      </c>
    </row>
    <row r="94">
      <c r="B94" s="7" t="s">
        <v>78</v>
      </c>
    </row>
    <row r="96" ht="15" customHeight="1">
      <c r="B96" s="6" t="s">
        <v>79</v>
      </c>
    </row>
  </sheetData>
  <conditionalFormatting sqref="C33:C46">
    <cfRule type="expression" dxfId="0" priority="1">
      <formula>C33="Found"</formula>
    </cfRule>
  </conditionalFormatting>
  <conditionalFormatting sqref="C33:C46">
    <cfRule type="expression" dxfId="1" priority="2">
      <formula>C33="Not found"</formula>
    </cfRule>
  </conditionalFormatting>
  <hyperlinks>
    <hyperlink ref="B30" r:id="rId1"/>
    <hyperlink ref="B71" r:id="rId2"/>
    <hyperlink ref="B72" r:id="rId3"/>
    <hyperlink ref="B73" r:id="rId4"/>
    <hyperlink ref="B74" r:id="rId5"/>
    <hyperlink ref="B75" r:id="rId6"/>
    <hyperlink ref="B76" r:id="rId7"/>
    <hyperlink ref="B88" r:id="rId8"/>
    <hyperlink ref="B89" r:id="rId9"/>
    <hyperlink ref="B93" r:id="rId10"/>
    <hyperlink ref="B94"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N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22" customWidth="1"/>
  </cols>
  <sheetData>
    <row r="1">
      <c r="A1" s="10" t="s">
        <v>80</v>
      </c>
      <c r="B1" s="10" t="s">
        <v>81</v>
      </c>
      <c r="C1" s="10" t="s">
        <v>82</v>
      </c>
      <c r="D1" s="10" t="s">
        <v>83</v>
      </c>
      <c r="E1" s="10" t="s">
        <v>84</v>
      </c>
      <c r="F1" s="10" t="s">
        <v>85</v>
      </c>
      <c r="G1" s="10" t="s">
        <v>86</v>
      </c>
      <c r="H1" s="10" t="s">
        <v>87</v>
      </c>
      <c r="I1" s="10" t="s">
        <v>88</v>
      </c>
      <c r="J1" s="10" t="s">
        <v>89</v>
      </c>
      <c r="K1" s="10" t="s">
        <v>90</v>
      </c>
      <c r="L1" s="10" t="s">
        <v>91</v>
      </c>
      <c r="M1" s="10" t="s">
        <v>92</v>
      </c>
      <c r="N1" s="10" t="s">
        <v>93</v>
      </c>
    </row>
    <row r="2">
      <c r="A2" cm="1">
        <f t="array" ref="A2:A100001">IF('Start here'!$C$17=0,"",IFERROR(TRIM(SUBSTITUTE(SUBSTITUTE(OFFSET('Paste Salesforce export here'!$A$1,1,MATCH("First Name",'Paste Salesforce export here'!$1:$1,0)-1,'Start here'!$C$17,1),CHAR(9)," "),_xlfn.UNICHAR(160)," ")),""))</f>
      </c>
      <c r="B2" cm="1">
        <f t="array" ref="B2:B100001">IF('Start here'!$C$17=0,"",IFERROR(TRIM(SUBSTITUTE(SUBSTITUTE(OFFSET('Paste Salesforce export here'!$A$1,1,MATCH("Last Name",'Paste Salesforce export here'!$1:$1,0)-1,'Start here'!$C$17,1),CHAR(9)," "),_xlfn.UNICHAR(160)," ")),""))</f>
      </c>
      <c r="C2" cm="1">
        <f t="array" ref="C2:C100001">IF('Start here'!$C$17=0,"",LOWER(IFERROR(TRIM(SUBSTITUTE(SUBSTITUTE(OFFSET('Paste Salesforce export here'!$A$1,1,MATCH("Email",'Paste Salesforce export here'!$1:$1,0)-1,'Start here'!$C$17,1),CHAR(9)," "),_xlfn.UNICHAR(160)," ")),"")))</f>
      </c>
      <c r="D2" cm="1">
        <f t="array" ref="D2:D100001">IF('Start here'!$C$17=0,"",IFERROR(TRIM(SUBSTITUTE(SUBSTITUTE(OFFSET('Paste Salesforce export here'!$A$1,1,MATCH("Phone",'Paste Salesforce export here'!$1:$1,0)-1,'Start here'!$C$17,1),CHAR(9)," "),_xlfn.UNICHAR(160)," ")),""))</f>
      </c>
      <c r="E2" cm="1">
        <f t="array" ref="E2:E100001">IF('Start here'!$C$17=0,"",IFERROR(TRIM(SUBSTITUTE(SUBSTITUTE(OFFSET('Paste Salesforce export here'!$A$1,1,MATCH("Company",'Paste Salesforce export here'!$1:$1,0)-1,'Start here'!$C$17,1),CHAR(9)," "),_xlfn.UNICHAR(160)," ")),""))</f>
      </c>
      <c r="F2" cm="1">
        <f t="array" ref="F2:F100001">IF('Start here'!$C$17=0,"",IFERROR(TRIM(SUBSTITUTE(SUBSTITUTE(OFFSET('Paste Salesforce export here'!$A$1,1,MATCH("Title",'Paste Salesforce export here'!$1:$1,0)-1,'Start here'!$C$17,1),CHAR(9)," "),_xlfn.UNICHAR(160)," ")),""))</f>
      </c>
      <c r="G2" cm="1">
        <f t="array" ref="G2:G100001">IF('Start here'!$C$17=0,"",IFERROR(TRIM(SUBSTITUTE(SUBSTITUTE(OFFSET('Paste Salesforce export here'!$A$1,1,MATCH("Lead Source",'Paste Salesforce export here'!$1:$1,0)-1,'Start here'!$C$17,1),CHAR(9)," "),_xlfn.UNICHAR(160)," ")),""))</f>
      </c>
      <c r="H2" cm="1">
        <f t="array" ref="H2:H100001">IF('Start here'!$C$17=0,"",IFERROR(TRIM(SUBSTITUTE(SUBSTITUTE(OFFSET('Paste Salesforce export here'!$A$1,1,MATCH("Lead Status",'Paste Salesforce export here'!$1:$1,0)-1,'Start here'!$C$17,1),CHAR(9)," "),_xlfn.UNICHAR(160)," ")),""))</f>
      </c>
      <c r="I2" cm="1">
        <f t="array" ref="I2:I100001">IF('Start here'!$C$17=0,"",IFERROR(TRIM(SUBSTITUTE(SUBSTITUTE(OFFSET('Paste Salesforce export here'!$A$1,1,MATCH("Street",'Paste Salesforce export here'!$1:$1,0)-1,'Start here'!$C$17,1),CHAR(9)," "),_xlfn.UNICHAR(160)," ")),""))</f>
      </c>
      <c r="J2" cm="1">
        <f t="array" ref="J2:J100001">IF('Start here'!$C$17=0,"",IFERROR(TRIM(SUBSTITUTE(SUBSTITUTE(OFFSET('Paste Salesforce export here'!$A$1,1,MATCH("City",'Paste Salesforce export here'!$1:$1,0)-1,'Start here'!$C$17,1),CHAR(9)," "),_xlfn.UNICHAR(160)," ")),""))</f>
      </c>
      <c r="K2" cm="1">
        <f t="array" ref="K2:K100001">IF('Start here'!$C$17=0,"",IFERROR(TRIM(SUBSTITUTE(SUBSTITUTE(OFFSET('Paste Salesforce export here'!$A$1,1,MATCH("State",'Paste Salesforce export here'!$1:$1,0)-1,'Start here'!$C$17,1),CHAR(9)," "),_xlfn.UNICHAR(160)," ")),""))</f>
      </c>
      <c r="L2" cm="1">
        <f t="array" ref="L2:L100001">IF('Start here'!$C$17=0,"",IFERROR(TRIM(SUBSTITUTE(SUBSTITUTE(OFFSET('Paste Salesforce export here'!$A$1,1,MATCH("Zip/Postal Code",'Paste Salesforce export here'!$1:$1,0)-1,'Start here'!$C$17,1),CHAR(9)," "),_xlfn.UNICHAR(160)," ")),""))</f>
      </c>
      <c r="M2" cm="1">
        <f t="array" ref="M2:M100001">IF('Start here'!$C$17=0,"",IFERROR(TRIM(SUBSTITUTE(SUBSTITUTE(OFFSET('Paste Salesforce export here'!$A$1,1,MATCH("Country",'Paste Salesforce export here'!$1:$1,0)-1,'Start here'!$C$17,1),CHAR(9)," "),_xlfn.UNICHAR(160)," ")),""))</f>
      </c>
      <c r="N2" cm="1">
        <f t="array" ref="N2:N100001">IF('Start here'!$C$17=0,"",IFERROR(TRIM(SUBSTITUTE(SUBSTITUTE(OFFSET('Paste Salesforce export here'!$A$1,1,MATCH("Description",'Paste Salesforce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Salesforce export here</vt:lpstr>
      <vt:lpstr>Zoho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Salesforce to Zoho Leads import template</dc:title>
  <dc:subject>Free Excel template: paste a Salesforce export and get a Zoho Leads import file</dc:subject>
  <dc:creator>Operelio</dc:creator>
  <cp:keywords>Salesforce, Zoho Leads, Salesforce to Zoho Leads, import template, Excel template, CSV import, field mapping</cp:keywords>
  <dc:description>Migrate your Salesforce leads export to Zoho Leads fields. It fills 14 Zoho Leads fields from 14 Salesforce columns, with the same rules as https://operelio.com/templates/salesforce-to-zoho-leads.</dc:description>
  <cp:lastModifiedBy>Operelio</cp:lastModifiedBy>
  <cp:category>CRM import template</cp:category>
  <dcterms:created xsi:type="dcterms:W3CDTF">2026-10-03T00:00:00Z</dcterms:created>
  <dcterms:modified xsi:type="dcterms:W3CDTF">2026-10-03T00:00:00Z</dcterms:modified>
</cp:coreProperties>
</file>