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Salesforce export here" sheetId="2" r:id="rId2"/>
    <sheet name="Freshsales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<sst xmlns="http://schemas.openxmlformats.org/spreadsheetml/2006/main" count="84" uniqueCount="84">
  <si>
    <t>Salesforce to Freshsales import template</t>
  </si>
  <si>
    <t>Paste your Salesforce export in, and get a file Freshsales can import. Free from Operelio.</t>
  </si>
  <si>
    <t>Get this into Freshsales first time</t>
  </si>
  <si>
    <t>1.  Open your Salesforce export and select everything: press Ctrl+A twice (Cmd+A twice on a Mac), so a blank row doesn't cut the selection short. Copy it. How to get the export is further down.</t>
  </si>
  <si>
    <t>2.  Go to the "Paste Salesforce export here" tab, click cell A1 and paste. Keep the header row. Using this file again? Select everything on that tab and press Delete first, or old rows stay underneath.</t>
  </si>
  <si>
    <t>3.  Go to the "Freshsales Contacts import" tab and save it as a CSV: in Excel, File, Save As, CSV UTF-8; in Google Sheets, File, Download, CSV. If Excel says a CSV keeps only the current tab, click OK. Then import that CSV with Freshsales'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</si>
  <si>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</si>
  <si>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Salesforce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</si>
  <si>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</si>
  <si>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"Freshsales Contacts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</si>
  <si>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</si>
  <si>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</si>
  <si>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</si>
  <si>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</si>
  <si>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</si>
  <si>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r>
      <rPr>
        <b/>
        <sz val="9"/>
        <color rgb="FF0F172A"/>
        <rFont val="Arial"/>
        <family val="2"/>
      </rPr>
      <t xml:space="preserve">Required by Freshsales' importer: </t>
    </r>
    <r>
      <rPr>
        <sz val="9"/>
        <color rgb="FF64748B"/>
        <rFont val="Arial"/>
        <family val="2"/>
      </rPr>
      <t>Last name and Email on every contact; Freshworks’ two import guides disagree on which one must be mapped, so map and fill both, as well as any field your admin has made required.</t>
    </r>
  </si>
  <si>
    <t>Getting the export out of Salesforce</t>
  </si>
  <si>
    <t>1.  Build or open a Leads or Contacts report.</t>
  </si>
  <si>
    <t>2.  From the report's dropdown, choose Export.</t>
  </si>
  <si>
    <t>3.  Choose Details Only and pick .csv.</t>
  </si>
  <si>
    <t>4.  Click Export and save the file.</t>
  </si>
  <si>
    <r>
      <rPr>
        <b/>
        <sz val="9"/>
        <color rgb="FF0F172A"/>
        <rFont val="Arial"/>
        <family val="2"/>
      </rPr>
      <t xml:space="preserve">File: </t>
    </r>
    <r>
      <rPr>
        <sz val="9"/>
        <color rgb="FF64748B"/>
        <rFont val="Arial"/>
        <family val="2"/>
      </rPr>
      <t>CSV or Excel.</t>
    </r>
  </si>
  <si>
    <t>You need the Export Reports permission. A report export takes up to 100,000 rows and 100 columns.</t>
  </si>
  <si>
    <t>Salesforce: Export a report</t>
  </si>
  <si>
    <t>The Salesforce columns this template reads</t>
  </si>
  <si>
    <t>First Name  →  First Name</t>
  </si>
  <si>
    <t>Last Name  →  Last Name</t>
  </si>
  <si>
    <t>Email  →  Email</t>
  </si>
  <si>
    <t>Phone  →  Work Number</t>
  </si>
  <si>
    <t>Company  →  Company Name</t>
  </si>
  <si>
    <t>Title  →  Job Title</t>
  </si>
  <si>
    <t>Street  →  Address</t>
  </si>
  <si>
    <t>City  →  City</t>
  </si>
  <si>
    <t>State  →  State</t>
  </si>
  <si>
    <t>Zip/Postal Code  →  Zip Code</t>
  </si>
  <si>
    <t>Country  →  Country</t>
  </si>
  <si>
    <t>Description  →  Description</t>
  </si>
  <si>
    <t>Lead Source  →  Description</t>
  </si>
  <si>
    <t>A column marked Not found leaves its part blank. If your export names it differently, rename that header on the paste tab to the name shown here.</t>
  </si>
  <si>
    <t>Importing with Freshsales' importer</t>
  </si>
  <si>
    <t>1.  Go to Contacts in the left navigation bar and choose Import from CSV/XLSX.</t>
  </si>
  <si>
    <t>2.  Choose contacts only, or accounts along with contacts, and upload the file.</t>
  </si>
  <si>
    <t>3.  Check the field mapping and set the date format.</t>
  </si>
  <si>
    <t>4.  Choose whether to create new records, update existing ones or both, and who owns them.</t>
  </si>
  <si>
    <t>5.  Click Import Now.</t>
  </si>
  <si>
    <t>The Import History page shows the status, with a download for the error log.</t>
  </si>
  <si>
    <r>
      <rPr>
        <b/>
        <sz val="10"/>
        <color rgb="FF0F172A"/>
        <rFont val="Arial"/>
        <family val="2"/>
      </rPr>
      <t xml:space="preserve">Limits: </t>
    </r>
    <r>
      <rPr>
        <sz val="10"/>
        <color rgb="FF334155"/>
        <rFont val="Arial"/>
        <family val="2"/>
      </rPr>
      <t>Freshsales' importer takes CSV or XLSX files up to 5 MB and documents no row limit.</t>
    </r>
  </si>
  <si>
    <r>
      <rPr>
        <b/>
        <sz val="10"/>
        <color rgb="FF0F172A"/>
        <rFont val="Arial"/>
        <family val="2"/>
      </rPr>
      <t xml:space="preserve">Duplicates: </t>
    </r>
    <r>
      <rPr>
        <sz val="10"/>
        <color rgb="FF334155"/>
        <rFont val="Arial"/>
        <family val="2"/>
      </rPr>
      <t>Matches on Freshworks CRM ID, primary email or phone; you choose to create only, create and update or update only.</t>
    </r>
  </si>
  <si>
    <r>
      <rPr>
        <b/>
        <sz val="10"/>
        <color rgb="FF0F172A"/>
        <rFont val="Arial"/>
        <family val="2"/>
      </rPr>
      <t xml:space="preserve">Undo: </t>
    </r>
    <r>
      <rPr>
        <sz val="10"/>
        <color rgb="FF334155"/>
        <rFont val="Arial"/>
        <family val="2"/>
      </rPr>
      <t>No import undo documented.</t>
    </r>
  </si>
  <si>
    <t>A dropdown value must match one of the field's existing choices.</t>
  </si>
  <si>
    <t>Values for a multi-select field are separated by semicolons.</t>
  </si>
  <si>
    <t>You choose the date format during the import: DD/MM/YYYY, MM/DD/YYYY or YYYY/MM/DD.</t>
  </si>
  <si>
    <t>Phone numbers match only when the format is identical, so 9003241245 and +1-9003241245 are treated as two contacts.</t>
  </si>
  <si>
    <t>From Freshsales' own help pages, checked 2026-09-28:</t>
  </si>
  <si>
    <t>Freshsales: Import contacts from a CSV or XLSX file</t>
  </si>
  <si>
    <t>Freshsales: Data import FAQs</t>
  </si>
  <si>
    <t>Freshsales: Duplicate rules on import</t>
  </si>
  <si>
    <t>Freshsales: How to import contacts (says Email must be mapped)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</si>
  <si>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</si>
  <si>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</si>
  <si>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</si>
  <si>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</si>
  <si>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</si>
  <si>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Freshsales.</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</si>
  <si>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</si>
  <si>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</si>
  <si>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</si>
  <si>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</si>
  <si>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</si>
  <si>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Freshsales import template</t>
  </si>
  <si>
    <t>CRM import limits</t>
  </si>
  <si>
    <t>Template updated 2026-10-03. Made by Operelio, operelio.com.</t>
  </si>
  <si>
    <t>first_name</t>
  </si>
  <si>
    <t>last_name</t>
  </si>
  <si>
    <t>email</t>
  </si>
  <si>
    <t>work_number</t>
  </si>
  <si>
    <t>company_name</t>
  </si>
  <si>
    <t>job_title</t>
  </si>
  <si>
    <t>address</t>
  </si>
  <si>
    <t>city</t>
  </si>
  <si>
    <t>state</t>
  </si>
  <si>
    <t>zipcode</t>
  </si>
  <si>
    <t>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</si>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</sst>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salesforce.com/s/articleView?language=en_US&amp;id=sf.reports_export.htm&amp;type=5" TargetMode="External"/><Relationship Id="rId2" Type="http://schemas.openxmlformats.org/officeDocument/2006/relationships/hyperlink" Target="https://crmsupport.freshworks.com/support/solutions/articles/50000009162-how-to-import-contacts-from-a-csv-xlsx-file-" TargetMode="External"/><Relationship Id="rId3" Type="http://schemas.openxmlformats.org/officeDocument/2006/relationships/hyperlink" Target="https://support.freshsales.io/support/solutions/articles/50000005990-data-import-faqs" TargetMode="External"/><Relationship Id="rId4" Type="http://schemas.openxmlformats.org/officeDocument/2006/relationships/hyperlink" Target="https://crmsupport.freshworks.com/support/solutions/articles/50000002586" TargetMode="External"/><Relationship Id="rId5" Type="http://schemas.openxmlformats.org/officeDocument/2006/relationships/hyperlink" Target="https://crmsupport.freshworks.com/support/solutions/articles/50000002545-how-to-import-contacts-" TargetMode="External"/><Relationship Id="rId6" Type="http://schemas.openxmlformats.org/officeDocument/2006/relationships/hyperlink" Target="https://operelio.com/sign-up?redirect_url=%2Fapp%2Ftools%2Fcrm_formatter%3Ftemplate%3Dsalesforce-to-freshsales-contacts&amp;utm_source=excel_template&amp;utm_medium=file&amp;utm_campaign=salesforce-to-freshsales-contacts&amp;utm_content=signup" TargetMode="External"/><Relationship Id="rId7" Type="http://schemas.openxmlformats.org/officeDocument/2006/relationships/hyperlink" Target="https://operelio.com/templates/salesforce-to-freshsales-contacts?utm_source=excel_template&amp;utm_medium=file&amp;utm_campaign=salesforce-to-freshsales-contacts&amp;utm_content=template_page" TargetMode="External"/><Relationship Id="rId8" Type="http://schemas.openxmlformats.org/officeDocument/2006/relationships/hyperlink" Target="https://operelio.com/templates/freshsales?utm_source=excel_template&amp;utm_medium=file&amp;utm_campaign=salesforce-to-freshsales-contacts&amp;utm_content=crm_hub" TargetMode="External"/><Relationship Id="rId9" Type="http://schemas.openxmlformats.org/officeDocument/2006/relationships/hyperlink" Target="https://operelio.com/templates/crm-import-limits?utm_source=excel_template&amp;utm_medium=file&amp;utm_campaign=salesforce-to-freshsales-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7"/>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Salesforce export here'!$A$2:$ZZ$100001,0,MATCH("First Name",'Paste Salesforce export here'!$1:$1,0)),CHAR(9)," "),_xlfn.UNICHAR(160)," ")))&gt;0),ROW('Paste Salesforce export here'!$A$2:$A$100001)-1),0),IFERROR(LOOKUP(2,1/(LEN(TRIM(SUBSTITUTE(SUBSTITUTE(INDEX('Paste Salesforce export here'!$A$2:$ZZ$100001,0,MATCH("Last Name",'Paste Salesforce export here'!$1:$1,0)),CHAR(9)," "),_xlfn.UNICHAR(160)," ")))&gt;0),ROW('Paste Salesforce export here'!$A$2:$A$100001)-1),0),IFERROR(LOOKUP(2,1/(LEN(TRIM(SUBSTITUTE(SUBSTITUTE(INDEX('Paste Salesforce export here'!$A$2:$ZZ$100001,0,MATCH("Email",'Paste Salesforce export here'!$1:$1,0)),CHAR(9)," "),_xlfn.UNICHAR(160)," ")))&gt;0),ROW('Paste Salesforce export here'!$A$2:$A$100001)-1),0),IFERROR(LOOKUP(2,1/(LEN(TRIM(SUBSTITUTE(SUBSTITUTE(INDEX('Paste Salesforce export here'!$A$2:$ZZ$100001,0,MATCH("Phone",'Paste Salesforce export here'!$1:$1,0)),CHAR(9)," "),_xlfn.UNICHAR(160)," ")))&gt;0),ROW('Paste Salesforce export here'!$A$2:$A$100001)-1),0),IFERROR(LOOKUP(2,1/(LEN(TRIM(SUBSTITUTE(SUBSTITUTE(INDEX('Paste Salesforce export here'!$A$2:$ZZ$100001,0,MATCH("Company",'Paste Salesforce export here'!$1:$1,0)),CHAR(9)," "),_xlfn.UNICHAR(160)," ")))&gt;0),ROW('Paste Salesforce export here'!$A$2:$A$100001)-1),0),IFERROR(LOOKUP(2,1/(LEN(TRIM(SUBSTITUTE(SUBSTITUTE(INDEX('Paste Salesforce export here'!$A$2:$ZZ$100001,0,MATCH("Title",'Paste Salesforce export here'!$1:$1,0)),CHAR(9)," "),_xlfn.UNICHAR(160)," ")))&gt;0),ROW('Paste Salesforce export here'!$A$2:$A$100001)-1),0),IFERROR(LOOKUP(2,1/(LEN(TRIM(SUBSTITUTE(SUBSTITUTE(INDEX('Paste Salesforce export here'!$A$2:$ZZ$100001,0,MATCH("Street",'Paste Salesforce export here'!$1:$1,0)),CHAR(9)," "),_xlfn.UNICHAR(160)," ")))&gt;0),ROW('Paste Salesforce export here'!$A$2:$A$100001)-1),0),IFERROR(LOOKUP(2,1/(LEN(TRIM(SUBSTITUTE(SUBSTITUTE(INDEX('Paste Salesforce export here'!$A$2:$ZZ$100001,0,MATCH("City",'Paste Salesforce export here'!$1:$1,0)),CHAR(9)," "),_xlfn.UNICHAR(160)," ")))&gt;0),ROW('Paste Salesforce export here'!$A$2:$A$100001)-1),0),IFERROR(LOOKUP(2,1/(LEN(TRIM(SUBSTITUTE(SUBSTITUTE(INDEX('Paste Salesforce export here'!$A$2:$ZZ$100001,0,MATCH("State",'Paste Salesforce export here'!$1:$1,0)),CHAR(9)," "),_xlfn.UNICHAR(160)," ")))&gt;0),ROW('Paste Salesforce export here'!$A$2:$A$100001)-1),0),IFERROR(LOOKUP(2,1/(LEN(TRIM(SUBSTITUTE(SUBSTITUTE(INDEX('Paste Salesforce export here'!$A$2:$ZZ$100001,0,MATCH("Zip/Postal Code",'Paste Salesforce export here'!$1:$1,0)),CHAR(9)," "),_xlfn.UNICHAR(160)," ")))&gt;0),ROW('Paste Salesforce export here'!$A$2:$A$100001)-1),0),IFERROR(LOOKUP(2,1/(LEN(TRIM(SUBSTITUTE(SUBSTITUTE(INDEX('Paste Salesforce export here'!$A$2:$ZZ$100001,0,MATCH("Country",'Paste Salesforce export here'!$1:$1,0)),CHAR(9)," "),_xlfn.UNICHAR(160)," ")))&gt;0),ROW('Paste Salesforce export here'!$A$2:$A$100001)-1),0),IFERROR(LOOKUP(2,1/(LEN(TRIM(SUBSTITUTE(SUBSTITUTE(INDEX('Paste Salesforce export here'!$A$2:$ZZ$100001,0,MATCH("Description",'Paste Salesforce export here'!$1:$1,0)),CHAR(9)," "),_xlfn.UNICHAR(160)," ")))&gt;0),ROW('Paste Salesforce export here'!$A$2:$A$100001)-1),0),IFERROR(LOOKUP(2,1/(LEN(TRIM(SUBSTITUTE(SUBSTITUTE(INDEX('Paste Salesforce export here'!$A$2:$ZZ$100001,0,MATCH("Lead Source",'Paste Salesforce export here'!$1:$1,0)),CHAR(9)," "),_xlfn.UNICHAR(160)," ")))&gt;0),ROW('Paste Salesforce export here'!$A$2:$A$100001)-1),0))</f>
      </c>
    </row>
    <row r="18">
      <c r="B18" s="5" t="s">
        <v>13</v>
      </c>
      <c r="C18" s="8" t="str">
        <f>IF('Start here'!$C$17=0,0,SUMPRODUCT((LEN('Freshsales Contacts import'!$B$2:$B$100001)=0)*(ROW('Freshsales Contacts import'!$B$2:$B$100001)-1&lt;='Start here'!$C$17)))</f>
      </c>
    </row>
    <row r="19">
      <c r="B19" s="5" t="s">
        <v>14</v>
      </c>
      <c r="C19" s="8" t="str">
        <f>IF('Start here'!$C$17=0,0,SUMPRODUCT((LEN('Freshsales Contacts import'!$C$2:$C$100001)=0)*(ROW('Freshsales Contacts import'!$C$2:$C$100001)-1&lt;='Start here'!$C$17)))</f>
      </c>
    </row>
    <row r="20" ht="27" customHeight="1">
      <c r="B20" s="6" t="s">
        <v>15</v>
      </c>
    </row>
    <row r="21" ht="29" customHeight="1">
      <c r="B21" s="9" t="str">
        <f>IF(IFERROR(COUNTA('Paste Salesforce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15" customHeight="1">
      <c r="B28" s="6" t="s">
        <v>21</v>
      </c>
    </row>
    <row r="29" ht="15" customHeight="1">
      <c r="B29" s="6" t="s">
        <v>22</v>
      </c>
    </row>
    <row r="30">
      <c r="B30" s="7" t="s">
        <v>23</v>
      </c>
    </row>
    <row r="32" ht="22" customHeight="1">
      <c r="B32" s="2" t="s">
        <v>24</v>
      </c>
      <c r="C32" s="3"/>
    </row>
    <row r="33">
      <c r="B33" s="4" t="s">
        <v>25</v>
      </c>
      <c r="C33" s="15" t="str">
        <f>IF(COUNTA('Paste Salesforce export here'!$1:$1)=0,"Waiting for your paste",IF(ISNUMBER(MATCH("First Name",'Paste Salesforce export here'!$1:$1,0)),"Found","Not found"))</f>
      </c>
    </row>
    <row r="34">
      <c r="B34" s="4" t="s">
        <v>26</v>
      </c>
      <c r="C34" s="15" t="str">
        <f>IF(COUNTA('Paste Salesforce export here'!$1:$1)=0,"Waiting for your paste",IF(ISNUMBER(MATCH("Last Name",'Paste Salesforce export here'!$1:$1,0)),"Found","Not found"))</f>
      </c>
    </row>
    <row r="35">
      <c r="B35" s="4" t="s">
        <v>27</v>
      </c>
      <c r="C35" s="15" t="str">
        <f>IF(COUNTA('Paste Salesforce export here'!$1:$1)=0,"Waiting for your paste",IF(ISNUMBER(MATCH("Email",'Paste Salesforce export here'!$1:$1,0)),"Found","Not found"))</f>
      </c>
    </row>
    <row r="36">
      <c r="B36" s="4" t="s">
        <v>28</v>
      </c>
      <c r="C36" s="15" t="str">
        <f>IF(COUNTA('Paste Salesforce export here'!$1:$1)=0,"Waiting for your paste",IF(ISNUMBER(MATCH("Phone",'Paste Salesforce export here'!$1:$1,0)),"Found","Not found"))</f>
      </c>
    </row>
    <row r="37">
      <c r="B37" s="4" t="s">
        <v>29</v>
      </c>
      <c r="C37" s="15" t="str">
        <f>IF(COUNTA('Paste Salesforce export here'!$1:$1)=0,"Waiting for your paste",IF(ISNUMBER(MATCH("Company",'Paste Salesforce export here'!$1:$1,0)),"Found","Not found"))</f>
      </c>
    </row>
    <row r="38">
      <c r="B38" s="4" t="s">
        <v>30</v>
      </c>
      <c r="C38" s="15" t="str">
        <f>IF(COUNTA('Paste Salesforce export here'!$1:$1)=0,"Waiting for your paste",IF(ISNUMBER(MATCH("Title",'Paste Salesforce export here'!$1:$1,0)),"Found","Not found"))</f>
      </c>
    </row>
    <row r="39">
      <c r="B39" s="4" t="s">
        <v>31</v>
      </c>
      <c r="C39" s="15" t="str">
        <f>IF(COUNTA('Paste Salesforce export here'!$1:$1)=0,"Waiting for your paste",IF(ISNUMBER(MATCH("Street",'Paste Salesforce export here'!$1:$1,0)),"Found","Not found"))</f>
      </c>
    </row>
    <row r="40">
      <c r="B40" s="4" t="s">
        <v>32</v>
      </c>
      <c r="C40" s="15" t="str">
        <f>IF(COUNTA('Paste Salesforce export here'!$1:$1)=0,"Waiting for your paste",IF(ISNUMBER(MATCH("City",'Paste Salesforce export here'!$1:$1,0)),"Found","Not found"))</f>
      </c>
    </row>
    <row r="41">
      <c r="B41" s="4" t="s">
        <v>33</v>
      </c>
      <c r="C41" s="15" t="str">
        <f>IF(COUNTA('Paste Salesforce export here'!$1:$1)=0,"Waiting for your paste",IF(ISNUMBER(MATCH("State",'Paste Salesforce export here'!$1:$1,0)),"Found","Not found"))</f>
      </c>
    </row>
    <row r="42">
      <c r="B42" s="4" t="s">
        <v>34</v>
      </c>
      <c r="C42" s="15" t="str">
        <f>IF(COUNTA('Paste Salesforce export here'!$1:$1)=0,"Waiting for your paste",IF(ISNUMBER(MATCH("Zip/Postal Code",'Paste Salesforce export here'!$1:$1,0)),"Found","Not found"))</f>
      </c>
    </row>
    <row r="43">
      <c r="B43" s="4" t="s">
        <v>35</v>
      </c>
      <c r="C43" s="15" t="str">
        <f>IF(COUNTA('Paste Salesforce export here'!$1:$1)=0,"Waiting for your paste",IF(ISNUMBER(MATCH("Country",'Paste Salesforce export here'!$1:$1,0)),"Found","Not found"))</f>
      </c>
    </row>
    <row r="44">
      <c r="B44" s="4" t="s">
        <v>36</v>
      </c>
      <c r="C44" s="15" t="str">
        <f>IF(COUNTA('Paste Salesforce export here'!$1:$1)=0,"Waiting for your paste",IF(ISNUMBER(MATCH("Description",'Paste Salesforce export here'!$1:$1,0)),"Found","Not found"))</f>
      </c>
    </row>
    <row r="45">
      <c r="B45" s="4" t="s">
        <v>37</v>
      </c>
      <c r="C45" s="15" t="str">
        <f>IF(COUNTA('Paste Salesforce export here'!$1:$1)=0,"Waiting for your paste",IF(ISNUMBER(MATCH("Lead Source",'Paste Salesforce export here'!$1:$1,0)),"Found","Not found"))</f>
      </c>
    </row>
    <row r="46" ht="27" customHeight="1">
      <c r="B46" s="6" t="s">
        <v>38</v>
      </c>
    </row>
    <row r="48" ht="22" customHeight="1">
      <c r="B48" s="2" t="s">
        <v>39</v>
      </c>
      <c r="C48" s="3"/>
    </row>
    <row r="49" ht="16" customHeight="1">
      <c r="B49" s="4" t="s">
        <v>40</v>
      </c>
    </row>
    <row r="50" ht="16" customHeight="1">
      <c r="B50" s="4" t="s">
        <v>41</v>
      </c>
    </row>
    <row r="51" ht="16" customHeight="1">
      <c r="B51" s="4" t="s">
        <v>42</v>
      </c>
    </row>
    <row r="52" ht="16" customHeight="1">
      <c r="B52" s="4" t="s">
        <v>43</v>
      </c>
    </row>
    <row r="53" ht="16" customHeight="1">
      <c r="B53" s="4" t="s">
        <v>44</v>
      </c>
    </row>
    <row r="54" ht="16" customHeight="1">
      <c r="B54" s="4" t="s">
        <v>45</v>
      </c>
    </row>
    <row r="56" ht="16" customHeight="1">
      <c r="B56" s="4" t="s">
        <v>46</v>
      </c>
    </row>
    <row r="57" ht="29" customHeight="1">
      <c r="B57" s="4" t="s">
        <v>47</v>
      </c>
    </row>
    <row r="58" ht="16" customHeight="1">
      <c r="B58" s="4" t="s">
        <v>48</v>
      </c>
    </row>
    <row r="59" ht="16" customHeight="1">
      <c r="B59" s="4" t="s">
        <v>49</v>
      </c>
    </row>
    <row r="60" ht="16" customHeight="1">
      <c r="B60" s="4" t="s">
        <v>50</v>
      </c>
    </row>
    <row r="61" ht="16" customHeight="1">
      <c r="B61" s="4" t="s">
        <v>51</v>
      </c>
    </row>
    <row r="62" ht="29" customHeight="1">
      <c r="B62" s="4" t="s">
        <v>52</v>
      </c>
    </row>
    <row r="63" ht="15" customHeight="1">
      <c r="B63" s="6" t="s">
        <v>53</v>
      </c>
    </row>
    <row r="64">
      <c r="B64" s="7" t="s">
        <v>54</v>
      </c>
    </row>
    <row r="65">
      <c r="B65" s="7" t="s">
        <v>55</v>
      </c>
    </row>
    <row r="66">
      <c r="B66" s="7" t="s">
        <v>56</v>
      </c>
    </row>
    <row r="67">
      <c r="B67" s="7" t="s">
        <v>57</v>
      </c>
    </row>
    <row r="69" ht="22" customHeight="1">
      <c r="B69" s="2" t="s">
        <v>58</v>
      </c>
      <c r="C69" s="3"/>
    </row>
    <row r="70" ht="16" customHeight="1">
      <c r="B70" s="4" t="s">
        <v>59</v>
      </c>
    </row>
    <row r="71" ht="16" customHeight="1">
      <c r="B71" s="4" t="s">
        <v>60</v>
      </c>
    </row>
    <row r="72" ht="16" customHeight="1">
      <c r="B72" s="4" t="s">
        <v>61</v>
      </c>
    </row>
    <row r="73" ht="16" customHeight="1">
      <c r="B73" s="4" t="s">
        <v>62</v>
      </c>
    </row>
    <row r="74" ht="16" customHeight="1">
      <c r="B74" s="4" t="s">
        <v>63</v>
      </c>
    </row>
    <row r="76" ht="8" customHeight="1">
      <c r="B76" s="14"/>
      <c r="C76" s="14"/>
    </row>
    <row r="77" ht="31" customHeight="1">
      <c r="B77" s="12" t="s">
        <v>64</v>
      </c>
      <c r="C77" s="14"/>
    </row>
    <row r="78" ht="18" customHeight="1">
      <c r="B78" s="12" t="s">
        <v>65</v>
      </c>
      <c r="C78" s="14"/>
    </row>
    <row r="79" ht="17" customHeight="1">
      <c r="B79" s="13" t="s">
        <v>66</v>
      </c>
      <c r="C79" s="14"/>
    </row>
    <row r="80" ht="17" customHeight="1">
      <c r="B80" s="13" t="s">
        <v>67</v>
      </c>
      <c r="C80" s="14"/>
    </row>
    <row r="81" ht="8" customHeight="1">
      <c r="B81" s="14"/>
      <c r="C81" s="14"/>
    </row>
    <row r="83" ht="22" customHeight="1">
      <c r="B83" s="2" t="s">
        <v>68</v>
      </c>
      <c r="C83" s="3"/>
    </row>
    <row r="84">
      <c r="B84" s="7" t="s">
        <v>69</v>
      </c>
    </row>
    <row r="85">
      <c r="B85" s="7" t="s">
        <v>70</v>
      </c>
    </row>
    <row r="87" ht="15" customHeight="1">
      <c r="B87" s="6" t="s">
        <v>71</v>
      </c>
    </row>
  </sheetData>
  <conditionalFormatting sqref="C33:C45">
    <cfRule type="expression" dxfId="0" priority="1">
      <formula>C33="Found"</formula>
    </cfRule>
  </conditionalFormatting>
  <conditionalFormatting sqref="C33:C45">
    <cfRule type="expression" dxfId="1" priority="2">
      <formula>C33="Not found"</formula>
    </cfRule>
  </conditionalFormatting>
  <hyperlinks>
    <hyperlink ref="B30" r:id="rId1"/>
    <hyperlink ref="B64" r:id="rId2"/>
    <hyperlink ref="B65" r:id="rId3"/>
    <hyperlink ref="B66" r:id="rId4"/>
    <hyperlink ref="B67" r:id="rId5"/>
    <hyperlink ref="B79" r:id="rId6"/>
    <hyperlink ref="B80" r:id="rId7"/>
    <hyperlink ref="B84" r:id="rId8"/>
    <hyperlink ref="B85"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L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40" customWidth="1"/>
  </cols>
  <sheetData>
    <row r="1">
      <c r="A1" s="10" t="s">
        <v>72</v>
      </c>
      <c r="B1" s="10" t="s">
        <v>73</v>
      </c>
      <c r="C1" s="10" t="s">
        <v>74</v>
      </c>
      <c r="D1" s="10" t="s">
        <v>75</v>
      </c>
      <c r="E1" s="10" t="s">
        <v>76</v>
      </c>
      <c r="F1" s="10" t="s">
        <v>77</v>
      </c>
      <c r="G1" s="10" t="s">
        <v>78</v>
      </c>
      <c r="H1" s="10" t="s">
        <v>79</v>
      </c>
      <c r="I1" s="10" t="s">
        <v>80</v>
      </c>
      <c r="J1" s="10" t="s">
        <v>81</v>
      </c>
      <c r="K1" s="10" t="s">
        <v>82</v>
      </c>
      <c r="L1" s="10" t="s">
        <v>83</v>
      </c>
    </row>
    <row r="2">
      <c r="A2" cm="1">
        <f t="array" ref="A2:A100001">IF('Start here'!$C$17=0,"",IFERROR(TRIM(SUBSTITUTE(SUBSTITUTE(OFFSET('Paste Salesforce export here'!$A$1,1,MATCH("First Name",'Paste Salesforce export here'!$1:$1,0)-1,'Start here'!$C$17,1),CHAR(9)," "),_xlfn.UNICHAR(160)," ")),""))</f>
      </c>
      <c r="B2" cm="1">
        <f t="array" ref="B2:B100001">IF('Start here'!$C$17=0,"",IFERROR(TRIM(SUBSTITUTE(SUBSTITUTE(OFFSET('Paste Salesforce export here'!$A$1,1,MATCH("Last Name",'Paste Salesforce export here'!$1:$1,0)-1,'Start here'!$C$17,1),CHAR(9)," "),_xlfn.UNICHAR(160)," ")),""))</f>
      </c>
      <c r="C2" cm="1">
        <f t="array" ref="C2:C100001">IF('Start here'!$C$17=0,"",LOWER(IFERROR(TRIM(SUBSTITUTE(SUBSTITUTE(OFFSET('Paste Salesforce export here'!$A$1,1,MATCH("Email",'Paste Salesforce export here'!$1:$1,0)-1,'Start here'!$C$17,1),CHAR(9)," "),_xlfn.UNICHAR(160)," ")),"")))</f>
      </c>
      <c r="D2" cm="1">
        <f t="array" ref="D2:D100001">IF('Start here'!$C$17=0,"",IFERROR(TRIM(SUBSTITUTE(SUBSTITUTE(OFFSET('Paste Salesforce export here'!$A$1,1,MATCH("Phone",'Paste Salesforce export here'!$1:$1,0)-1,'Start here'!$C$17,1),CHAR(9)," "),_xlfn.UNICHAR(160)," ")),""))</f>
      </c>
      <c r="E2" cm="1">
        <f t="array" ref="E2:E100001">IF('Start here'!$C$17=0,"",IFERROR(TRIM(SUBSTITUTE(SUBSTITUTE(OFFSET('Paste Salesforce export here'!$A$1,1,MATCH("Company",'Paste Salesforce export here'!$1:$1,0)-1,'Start here'!$C$17,1),CHAR(9)," "),_xlfn.UNICHAR(160)," ")),""))</f>
      </c>
      <c r="F2" cm="1">
        <f t="array" ref="F2:F100001">IF('Start here'!$C$17=0,"",IFERROR(TRIM(SUBSTITUTE(SUBSTITUTE(OFFSET('Paste Salesforce export here'!$A$1,1,MATCH("Title",'Paste Salesforce export here'!$1:$1,0)-1,'Start here'!$C$17,1),CHAR(9)," "),_xlfn.UNICHAR(160)," ")),""))</f>
      </c>
      <c r="G2" cm="1">
        <f t="array" ref="G2:G100001">IF('Start here'!$C$17=0,"",IFERROR(TRIM(SUBSTITUTE(SUBSTITUTE(OFFSET('Paste Salesforce export here'!$A$1,1,MATCH("Street",'Paste Salesforce export here'!$1:$1,0)-1,'Start here'!$C$17,1),CHAR(9)," "),_xlfn.UNICHAR(160)," ")),""))</f>
      </c>
      <c r="H2" cm="1">
        <f t="array" ref="H2:H100001">IF('Start here'!$C$17=0,"",IFERROR(TRIM(SUBSTITUTE(SUBSTITUTE(OFFSET('Paste Salesforce export here'!$A$1,1,MATCH("City",'Paste Salesforce export here'!$1:$1,0)-1,'Start here'!$C$17,1),CHAR(9)," "),_xlfn.UNICHAR(160)," ")),""))</f>
      </c>
      <c r="I2" cm="1">
        <f t="array" ref="I2:I100001">IF('Start here'!$C$17=0,"",IFERROR(TRIM(SUBSTITUTE(SUBSTITUTE(OFFSET('Paste Salesforce export here'!$A$1,1,MATCH("State",'Paste Salesforce export here'!$1:$1,0)-1,'Start here'!$C$17,1),CHAR(9)," "),_xlfn.UNICHAR(160)," ")),""))</f>
      </c>
      <c r="J2" cm="1">
        <f t="array" ref="J2:J100001">IF('Start here'!$C$17=0,"",IFERROR(TRIM(SUBSTITUTE(SUBSTITUTE(OFFSET('Paste Salesforce export here'!$A$1,1,MATCH("Zip/Postal Code",'Paste Salesforce export here'!$1:$1,0)-1,'Start here'!$C$17,1),CHAR(9)," "),_xlfn.UNICHAR(160)," ")),""))</f>
      </c>
      <c r="K2" cm="1">
        <f t="array" ref="K2:K100001">IF('Start here'!$C$17=0,"",IFERROR(TRIM(SUBSTITUTE(SUBSTITUTE(OFFSET('Paste Salesforce export here'!$A$1,1,MATCH("Country",'Paste Salesforce export here'!$1:$1,0)-1,'Start here'!$C$17,1),CHAR(9)," "),_xlfn.UNICHAR(160)," ")),""))</f>
      </c>
      <c r="L2" cm="1">
        <f t="array" ref="L2:L100001">IF('Start here'!$C$17=0,"",MID(IF(IFERROR(TRIM(SUBSTITUTE(SUBSTITUTE(OFFSET('Paste Salesforce export here'!$A$1,1,MATCH("Description",'Paste Salesforce export here'!$1:$1,0)-1,'Start here'!$C$17,1),CHAR(9)," "),_xlfn.UNICHAR(160)," ")),"")&lt;&gt;""," | Salesforce description: "&amp;IFERROR(TRIM(SUBSTITUTE(SUBSTITUTE(OFFSET('Paste Salesforce export here'!$A$1,1,MATCH("Description",'Paste Salesforce export here'!$1:$1,0)-1,'Start here'!$C$17,1),CHAR(9)," "),_xlfn.UNICHAR(160)," ")),""),"")&amp;IF(IFERROR(TRIM(SUBSTITUTE(SUBSTITUTE(OFFSET('Paste Salesforce export here'!$A$1,1,MATCH("Lead Source",'Paste Salesforce export here'!$1:$1,0)-1,'Start here'!$C$17,1),CHAR(9)," "),_xlfn.UNICHAR(160)," ")),"")&lt;&gt;""," | Lead source: "&amp;IFERROR(TRIM(SUBSTITUTE(SUBSTITUTE(OFFSET('Paste Salesforce export here'!$A$1,1,MATCH("Lead Source",'Paste Salesforce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Salesforce export here</vt:lpstr>
      <vt:lpstr>Freshsales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Salesforce to Freshsales import template</dc:title>
  <dc:subject>Free Excel template: paste a Salesforce export and get a Freshsales import file</dc:subject>
  <dc:creator>Operelio</dc:creator>
  <cp:keywords>Salesforce, Freshsales, Salesforce to Freshsales, import template, Excel template, CSV import, field mapping</cp:keywords>
  <dc:description>Migrate your Salesforce leads export to Freshsales contact fields. It fills 12 Freshsales fields from 13 Salesforce columns, with the same rules as https://operelio.com/templates/salesforce-to-freshsales-contacts.</dc:description>
  <cp:lastModifiedBy>Operelio</cp:lastModifiedBy>
  <cp:category>CRM import template</cp:category>
  <dcterms:created xsi:type="dcterms:W3CDTF">2026-10-03T00:00:00Z</dcterms:created>
  <dcterms:modified xsi:type="dcterms:W3CDTF">2026-10-03T00:00:00Z</dcterms:modified>
</cp:coreProperties>
</file>