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alesforce export here" sheetId="2" r:id="rId2"/>
    <sheet name="Clos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<sst xmlns="http://schemas.openxmlformats.org/spreadsheetml/2006/main" count="72" uniqueCount="72">
  <si>
    <t>Salesforce to Close import template</t>
  </si>
  <si>
    <t>Paste your Salesforce export in, and get a file Close can import. Free from Operelio.</t>
  </si>
  <si>
    <t>Get this into Close first time</t>
  </si>
  <si>
    <t>1.  Open your Salesforce export and select everything: press Ctrl+A twice (Cmd+A twice on a Mac), so a blank row doesn't cut the selection short. Copy it. How to get the export is further down.</t>
  </si>
  <si>
    <t>2.  Go to the "Paste Salesforce export here" tab, click cell A1 and paste. Keep the header row. Using this file again? Select everything on that tab and press Delete first, or old rows stay underneath.</t>
  </si>
  <si>
    <t>3.  Go to the "Close Contacts import" tab and save it as a CSV: in Excel, File, Save As, CSV UTF-8; in Google Sheets, File, Download, CSV. If Excel says a CSV keeps only the current tab, click OK. Then import that CSV with Close's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</si>
  <si>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</si>
  <si>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Salesforce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</si>
  <si>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</si>
  <si>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"Close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</si>
  <si>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</si>
  <si>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</si>
  <si>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</si>
  <si>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</si>
  <si>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Close's importer: </t>
    </r>
    <r>
      <rPr>
        <sz val="9"/>
        <color rgb="FF64748B"/>
        <rFont val="Arial"/>
        <family val="2"/>
      </rPr>
      <t>No required field documented; a Lead is a company, and contacts sit inside it.</t>
    </r>
  </si>
  <si>
    <t>Getting the export out of Salesforce</t>
  </si>
  <si>
    <t>1.  Build or open a Leads or Contacts report.</t>
  </si>
  <si>
    <t>2.  From the report's dropdown, choose Export.</t>
  </si>
  <si>
    <t>3.  Choose Details Only and pick .csv.</t>
  </si>
  <si>
    <t>4.  Click Export and save the file.</t>
  </si>
  <si>
    <r>
      <rPr>
        <b/>
        <sz val="9"/>
        <color rgb="FF0F172A"/>
        <rFont val="Arial"/>
        <family val="2"/>
      </rPr>
      <t xml:space="preserve">File: </t>
    </r>
    <r>
      <rPr>
        <sz val="9"/>
        <color rgb="FF64748B"/>
        <rFont val="Arial"/>
        <family val="2"/>
      </rPr>
      <t>CSV or Excel.</t>
    </r>
  </si>
  <si>
    <t>You need the Export Reports permission. A report export takes up to 100,000 rows and 100 columns.</t>
  </si>
  <si>
    <t>Salesforce: Export a report</t>
  </si>
  <si>
    <t>The Salesforce columns this template reads</t>
  </si>
  <si>
    <t>First Name  →  Name</t>
  </si>
  <si>
    <t>Last Name  →  Name</t>
  </si>
  <si>
    <t>Email  →  Email</t>
  </si>
  <si>
    <t>Phone  →  Phone</t>
  </si>
  <si>
    <t>Title  →  Title</t>
  </si>
  <si>
    <t>Company  →  Company</t>
  </si>
  <si>
    <t>Description  →  Description</t>
  </si>
  <si>
    <t>Lead Source  →  Description</t>
  </si>
  <si>
    <t>A column marked Not found leaves its part blank. If your export names it differently, rename that header on the paste tab to the name shown here.</t>
  </si>
  <si>
    <t>Importing with Close's importer</t>
  </si>
  <si>
    <t>1.  Click your name at the top right and choose Import data.</t>
  </si>
  <si>
    <t>2.  Upload a CSV or Excel file, or paste straight from a spreadsheet.</t>
  </si>
  <si>
    <t>3.  Choose where each column goes, or check Skip to leave it out, and click Next.</t>
  </si>
  <si>
    <t>4.  Choose a column to group rows into leads, such as Company.</t>
  </si>
  <si>
    <t>5.  Set the duplicate matching and choose to add missing information, replace the lead or skip it, then start the import.</t>
  </si>
  <si>
    <t>The summary page shows how many leads were created, skipped and failed, with CSVs of the failed and skipped rows.</t>
  </si>
  <si>
    <r>
      <rPr>
        <b/>
        <sz val="10"/>
        <color rgb="FF0F172A"/>
        <rFont val="Arial"/>
        <family val="2"/>
      </rPr>
      <t xml:space="preserve">Limits: </t>
    </r>
    <r>
      <rPr>
        <sz val="10"/>
        <color rgb="FF334155"/>
        <rFont val="Arial"/>
        <family val="2"/>
      </rPr>
      <t>Close's importer takes CSV, XLSX or XLS files, or rows pasted from a spreadsheet. A CSV can be up to 15 MB; Close documents no size limit for Excel files and no row limit.</t>
    </r>
  </si>
  <si>
    <r>
      <rPr>
        <b/>
        <sz val="10"/>
        <color rgb="FF0F172A"/>
        <rFont val="Arial"/>
        <family val="2"/>
      </rPr>
      <t xml:space="preserve">Duplicates: </t>
    </r>
    <r>
      <rPr>
        <sz val="10"/>
        <color rgb="FF334155"/>
        <rFont val="Arial"/>
        <family val="2"/>
      </rPr>
      <t>You pick the field that identifies an existing lead, then add missing information, overwrite or skip.</t>
    </r>
  </si>
  <si>
    <r>
      <rPr>
        <b/>
        <sz val="10"/>
        <color rgb="FF0F172A"/>
        <rFont val="Arial"/>
        <family val="2"/>
      </rPr>
      <t xml:space="preserve">Undo: </t>
    </r>
    <r>
      <rPr>
        <sz val="10"/>
        <color rgb="FF334155"/>
        <rFont val="Arial"/>
        <family val="2"/>
      </rPr>
      <t>Users with the Bulk Delete permission can revert an import from its history; leads edited since are not reverted.</t>
    </r>
  </si>
  <si>
    <t>Rows can be grouped into leads by any column, so grouping by Company puts each contact on its company's lead.</t>
  </si>
  <si>
    <t>Contacts in the same group with the same email or phone are merged into one contact.</t>
  </si>
  <si>
    <t>Lead statuses and choice-field options must exist in Close before the import.</t>
  </si>
  <si>
    <t>Custom field columns need the prefix custom. in the header.</t>
  </si>
  <si>
    <t>Phone numbers need the + country code, such as +18334625673.</t>
  </si>
  <si>
    <t>Failed and skipped rows can be downloaded as a CSV for 30 days.</t>
  </si>
  <si>
    <t>From Close's own help pages, checked 2026-09-28:</t>
  </si>
  <si>
    <t>Close: Importing leads from a file</t>
  </si>
  <si>
    <t>Close: Updating existing leads and contacts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</si>
  <si>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</si>
  <si>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</si>
  <si>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</si>
  <si>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</si>
  <si>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</si>
  <si>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Close.</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</si>
  <si>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</si>
  <si>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</si>
  <si>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</si>
  <si>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</si>
  <si>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</si>
  <si>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Close import template</t>
  </si>
  <si>
    <t>CRM import limits</t>
  </si>
  <si>
    <t>Template updated 2026-10-03. Made by Operelio, operelio.com.</t>
  </si>
  <si>
    <t>name</t>
  </si>
  <si>
    <t>email</t>
  </si>
  <si>
    <t>phone</t>
  </si>
  <si>
    <t>title</t>
  </si>
  <si>
    <t>company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</si>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</sst>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salesforce.com/s/articleView?language=en_US&amp;id=sf.reports_export.htm&amp;type=5" TargetMode="External"/><Relationship Id="rId2" Type="http://schemas.openxmlformats.org/officeDocument/2006/relationships/hyperlink" Target="https://help.close.com/getting-started/import-data-into-close/importing-leads-from-file" TargetMode="External"/><Relationship Id="rId3" Type="http://schemas.openxmlformats.org/officeDocument/2006/relationships/hyperlink" Target="https://help.close.com/getting-started/import-data-into-close/updating-existing-leads-and-contacts" TargetMode="External"/><Relationship Id="rId4" Type="http://schemas.openxmlformats.org/officeDocument/2006/relationships/hyperlink" Target="https://operelio.com/sign-up?redirect_url=%2Fapp%2Ftools%2Fcrm_formatter%3Ftemplate%3Dsalesforce-to-close-contacts&amp;utm_source=excel_template&amp;utm_medium=file&amp;utm_campaign=salesforce-to-close-contacts&amp;utm_content=signup" TargetMode="External"/><Relationship Id="rId5" Type="http://schemas.openxmlformats.org/officeDocument/2006/relationships/hyperlink" Target="https://operelio.com/templates/salesforce-to-close-contacts?utm_source=excel_template&amp;utm_medium=file&amp;utm_campaign=salesforce-to-close-contacts&amp;utm_content=template_page" TargetMode="External"/><Relationship Id="rId6" Type="http://schemas.openxmlformats.org/officeDocument/2006/relationships/hyperlink" Target="https://operelio.com/templates/close?utm_source=excel_template&amp;utm_medium=file&amp;utm_campaign=salesforce-to-close-contacts&amp;utm_content=crm_hub" TargetMode="External"/><Relationship Id="rId7" Type="http://schemas.openxmlformats.org/officeDocument/2006/relationships/hyperlink" Target="https://operelio.com/templates/crm-import-limits?utm_source=excel_template&amp;utm_medium=file&amp;utm_campaign=salesforce-to-close-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1"/>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Salesforce export here'!$A$2:$ZZ$100001,0,MATCH("First Name",'Paste Salesforce export here'!$1:$1,0)),CHAR(9)," "),_xlfn.UNICHAR(160)," ")))&gt;0),ROW('Paste Salesforce export here'!$A$2:$A$100001)-1),0),IFERROR(LOOKUP(2,1/(LEN(TRIM(SUBSTITUTE(SUBSTITUTE(INDEX('Paste Salesforce export here'!$A$2:$ZZ$100001,0,MATCH("Last Name",'Paste Salesforce export here'!$1:$1,0)),CHAR(9)," "),_xlfn.UNICHAR(160)," ")))&gt;0),ROW('Paste Salesforce export here'!$A$2:$A$100001)-1),0),IFERROR(LOOKUP(2,1/(LEN(TRIM(SUBSTITUTE(SUBSTITUTE(INDEX('Paste Salesforce export here'!$A$2:$ZZ$100001,0,MATCH("Email",'Paste Salesforce export here'!$1:$1,0)),CHAR(9)," "),_xlfn.UNICHAR(160)," ")))&gt;0),ROW('Paste Salesforce export here'!$A$2:$A$100001)-1),0),IFERROR(LOOKUP(2,1/(LEN(TRIM(SUBSTITUTE(SUBSTITUTE(INDEX('Paste Salesforce export here'!$A$2:$ZZ$100001,0,MATCH("Phone",'Paste Salesforce export here'!$1:$1,0)),CHAR(9)," "),_xlfn.UNICHAR(160)," ")))&gt;0),ROW('Paste Salesforce export here'!$A$2:$A$100001)-1),0),IFERROR(LOOKUP(2,1/(LEN(TRIM(SUBSTITUTE(SUBSTITUTE(INDEX('Paste Salesforce export here'!$A$2:$ZZ$100001,0,MATCH("Title",'Paste Salesforce export here'!$1:$1,0)),CHAR(9)," "),_xlfn.UNICHAR(160)," ")))&gt;0),ROW('Paste Salesforce export here'!$A$2:$A$100001)-1),0),IFERROR(LOOKUP(2,1/(LEN(TRIM(SUBSTITUTE(SUBSTITUTE(INDEX('Paste Salesforce export here'!$A$2:$ZZ$100001,0,MATCH("Company",'Paste Salesforce export here'!$1:$1,0)),CHAR(9)," "),_xlfn.UNICHAR(160)," ")))&gt;0),ROW('Paste Salesforce export here'!$A$2:$A$100001)-1),0),IFERROR(LOOKUP(2,1/(LEN(TRIM(SUBSTITUTE(SUBSTITUTE(INDEX('Paste Salesforce export here'!$A$2:$ZZ$100001,0,MATCH("Description",'Paste Salesforce export here'!$1:$1,0)),CHAR(9)," "),_xlfn.UNICHAR(160)," ")))&gt;0),ROW('Paste Salesforce export here'!$A$2:$A$100001)-1),0),IFERROR(LOOKUP(2,1/(LEN(TRIM(SUBSTITUTE(SUBSTITUTE(INDEX('Paste Salesforce export here'!$A$2:$ZZ$100001,0,MATCH("Lead Source",'Paste Salesforce export here'!$1:$1,0)),CHAR(9)," "),_xlfn.UNICHAR(160)," ")))&gt;0),ROW('Paste Salesforce export here'!$A$2:$A$100001)-1),0))</f>
      </c>
    </row>
    <row r="18">
      <c r="B18" s="5" t="s">
        <v>13</v>
      </c>
      <c r="C18" s="8" t="str">
        <f>IF('Start here'!$C$17=0,0,SUMPRODUCT((LEN('Close Contacts import'!$A$2:$A$100001)=0)*(ROW('Close Contacts import'!$A$2:$A$100001)-1&lt;='Start here'!$C$17)))</f>
      </c>
    </row>
    <row r="19" ht="15" customHeight="1">
      <c r="B19" s="6" t="s">
        <v>14</v>
      </c>
    </row>
    <row r="20" ht="29" customHeight="1">
      <c r="B20" s="9" t="str">
        <f>IF(IFERROR(COUNTA('Paste Salesforce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Salesforce export here'!$1:$1)=0,"Waiting for your paste",IF(ISNUMBER(MATCH("First Name",'Paste Salesforce export here'!$1:$1,0)),"Found","Not found"))</f>
      </c>
    </row>
    <row r="33">
      <c r="B33" s="4" t="s">
        <v>25</v>
      </c>
      <c r="C33" s="15" t="str">
        <f>IF(COUNTA('Paste Salesforce export here'!$1:$1)=0,"Waiting for your paste",IF(ISNUMBER(MATCH("Last Name",'Paste Salesforce export here'!$1:$1,0)),"Found","Not found"))</f>
      </c>
    </row>
    <row r="34">
      <c r="B34" s="4" t="s">
        <v>26</v>
      </c>
      <c r="C34" s="15" t="str">
        <f>IF(COUNTA('Paste Salesforce export here'!$1:$1)=0,"Waiting for your paste",IF(ISNUMBER(MATCH("Email",'Paste Salesforce export here'!$1:$1,0)),"Found","Not found"))</f>
      </c>
    </row>
    <row r="35">
      <c r="B35" s="4" t="s">
        <v>27</v>
      </c>
      <c r="C35" s="15" t="str">
        <f>IF(COUNTA('Paste Salesforce export here'!$1:$1)=0,"Waiting for your paste",IF(ISNUMBER(MATCH("Phone",'Paste Salesforce export here'!$1:$1,0)),"Found","Not found"))</f>
      </c>
    </row>
    <row r="36">
      <c r="B36" s="4" t="s">
        <v>28</v>
      </c>
      <c r="C36" s="15" t="str">
        <f>IF(COUNTA('Paste Salesforce export here'!$1:$1)=0,"Waiting for your paste",IF(ISNUMBER(MATCH("Title",'Paste Salesforce export here'!$1:$1,0)),"Found","Not found"))</f>
      </c>
    </row>
    <row r="37">
      <c r="B37" s="4" t="s">
        <v>29</v>
      </c>
      <c r="C37" s="15" t="str">
        <f>IF(COUNTA('Paste Salesforce export here'!$1:$1)=0,"Waiting for your paste",IF(ISNUMBER(MATCH("Company",'Paste Salesforce export here'!$1:$1,0)),"Found","Not found"))</f>
      </c>
    </row>
    <row r="38">
      <c r="B38" s="4" t="s">
        <v>30</v>
      </c>
      <c r="C38" s="15" t="str">
        <f>IF(COUNTA('Paste Salesforce export here'!$1:$1)=0,"Waiting for your paste",IF(ISNUMBER(MATCH("Description",'Paste Salesforce export here'!$1:$1,0)),"Found","Not found"))</f>
      </c>
    </row>
    <row r="39">
      <c r="B39" s="4" t="s">
        <v>31</v>
      </c>
      <c r="C39" s="15" t="str">
        <f>IF(COUNTA('Paste Salesforce export here'!$1:$1)=0,"Waiting for your paste",IF(ISNUMBER(MATCH("Lead Source",'Paste Salesforce export here'!$1:$1,0)),"Found","Not found"))</f>
      </c>
    </row>
    <row r="40" ht="27" customHeight="1">
      <c r="B40" s="6" t="s">
        <v>32</v>
      </c>
    </row>
    <row r="42" ht="22" customHeight="1">
      <c r="B42" s="2" t="s">
        <v>33</v>
      </c>
      <c r="C42" s="3"/>
    </row>
    <row r="43" ht="16" customHeight="1">
      <c r="B43" s="4" t="s">
        <v>34</v>
      </c>
    </row>
    <row r="44" ht="16" customHeight="1">
      <c r="B44" s="4" t="s">
        <v>35</v>
      </c>
    </row>
    <row r="45" ht="16" customHeight="1">
      <c r="B45" s="4" t="s">
        <v>36</v>
      </c>
    </row>
    <row r="46" ht="16" customHeight="1">
      <c r="B46" s="4" t="s">
        <v>37</v>
      </c>
    </row>
    <row r="47" ht="29" customHeight="1">
      <c r="B47" s="4" t="s">
        <v>38</v>
      </c>
    </row>
    <row r="48" ht="29" customHeight="1">
      <c r="B48" s="4" t="s">
        <v>39</v>
      </c>
    </row>
    <row r="50" ht="29" customHeight="1">
      <c r="B50" s="4" t="s">
        <v>40</v>
      </c>
    </row>
    <row r="51" ht="29" customHeight="1">
      <c r="B51" s="4" t="s">
        <v>41</v>
      </c>
    </row>
    <row r="52" ht="29" customHeight="1">
      <c r="B52" s="4" t="s">
        <v>42</v>
      </c>
    </row>
    <row r="53" ht="29" customHeight="1">
      <c r="B53" s="4" t="s">
        <v>43</v>
      </c>
    </row>
    <row r="54" ht="16" customHeight="1">
      <c r="B54" s="4" t="s">
        <v>44</v>
      </c>
    </row>
    <row r="55" ht="16" customHeight="1">
      <c r="B55" s="4" t="s">
        <v>45</v>
      </c>
    </row>
    <row r="56" ht="16" customHeight="1">
      <c r="B56" s="4" t="s">
        <v>46</v>
      </c>
    </row>
    <row r="57" ht="16" customHeight="1">
      <c r="B57" s="4" t="s">
        <v>47</v>
      </c>
    </row>
    <row r="58" ht="16" customHeight="1">
      <c r="B58" s="4" t="s">
        <v>48</v>
      </c>
    </row>
    <row r="59" ht="15" customHeight="1">
      <c r="B59" s="6" t="s">
        <v>49</v>
      </c>
    </row>
    <row r="60">
      <c r="B60" s="7" t="s">
        <v>50</v>
      </c>
    </row>
    <row r="61">
      <c r="B61" s="7" t="s">
        <v>51</v>
      </c>
    </row>
    <row r="63" ht="22" customHeight="1">
      <c r="B63" s="2" t="s">
        <v>52</v>
      </c>
      <c r="C63" s="3"/>
    </row>
    <row r="64" ht="16" customHeight="1">
      <c r="B64" s="4" t="s">
        <v>53</v>
      </c>
    </row>
    <row r="65" ht="16" customHeight="1">
      <c r="B65" s="4" t="s">
        <v>54</v>
      </c>
    </row>
    <row r="66" ht="16" customHeight="1">
      <c r="B66" s="4" t="s">
        <v>55</v>
      </c>
    </row>
    <row r="67" ht="16" customHeight="1">
      <c r="B67" s="4" t="s">
        <v>56</v>
      </c>
    </row>
    <row r="68" ht="16" customHeight="1">
      <c r="B68" s="4" t="s">
        <v>57</v>
      </c>
    </row>
    <row r="70" ht="8" customHeight="1">
      <c r="B70" s="14"/>
      <c r="C70" s="14"/>
    </row>
    <row r="71" ht="31" customHeight="1">
      <c r="B71" s="12" t="s">
        <v>58</v>
      </c>
      <c r="C71" s="14"/>
    </row>
    <row r="72" ht="18" customHeight="1">
      <c r="B72" s="12" t="s">
        <v>59</v>
      </c>
      <c r="C72" s="14"/>
    </row>
    <row r="73" ht="17" customHeight="1">
      <c r="B73" s="13" t="s">
        <v>60</v>
      </c>
      <c r="C73" s="14"/>
    </row>
    <row r="74" ht="17" customHeight="1">
      <c r="B74" s="13" t="s">
        <v>61</v>
      </c>
      <c r="C74" s="14"/>
    </row>
    <row r="75" ht="8" customHeight="1">
      <c r="B75" s="14"/>
      <c r="C75" s="14"/>
    </row>
    <row r="77" ht="22" customHeight="1">
      <c r="B77" s="2" t="s">
        <v>62</v>
      </c>
      <c r="C77" s="3"/>
    </row>
    <row r="78">
      <c r="B78" s="7" t="s">
        <v>63</v>
      </c>
    </row>
    <row r="79">
      <c r="B79" s="7" t="s">
        <v>64</v>
      </c>
    </row>
    <row r="81" ht="15" customHeight="1">
      <c r="B81" s="6" t="s">
        <v>65</v>
      </c>
    </row>
  </sheetData>
  <conditionalFormatting sqref="C32:C39">
    <cfRule type="expression" dxfId="0" priority="1">
      <formula>C32="Found"</formula>
    </cfRule>
  </conditionalFormatting>
  <conditionalFormatting sqref="C32:C39">
    <cfRule type="expression" dxfId="1" priority="2">
      <formula>C32="Not found"</formula>
    </cfRule>
  </conditionalFormatting>
  <hyperlinks>
    <hyperlink ref="B29" r:id="rId1"/>
    <hyperlink ref="B60" r:id="rId2"/>
    <hyperlink ref="B61" r:id="rId3"/>
    <hyperlink ref="B73" r:id="rId4"/>
    <hyperlink ref="B74" r:id="rId5"/>
    <hyperlink ref="B78" r:id="rId6"/>
    <hyperlink ref="B79"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40" customWidth="1"/>
  </cols>
  <sheetData>
    <row r="1">
      <c r="A1" s="10" t="s">
        <v>66</v>
      </c>
      <c r="B1" s="10" t="s">
        <v>67</v>
      </c>
      <c r="C1" s="10" t="s">
        <v>68</v>
      </c>
      <c r="D1" s="10" t="s">
        <v>69</v>
      </c>
      <c r="E1" s="10" t="s">
        <v>70</v>
      </c>
      <c r="F1" s="10" t="s">
        <v>71</v>
      </c>
    </row>
    <row r="2">
      <c r="A2" cm="1">
        <f t="array" ref="A2:A100001">IF('Start here'!$C$17=0,"",MID(IF(IFERROR(TRIM(SUBSTITUTE(SUBSTITUTE(OFFSET('Paste Salesforce export here'!$A$1,1,MATCH("First Name",'Paste Salesforce export here'!$1:$1,0)-1,'Start here'!$C$17,1),CHAR(9)," "),_xlfn.UNICHAR(160)," ")),"")&lt;&gt;""," "&amp;IFERROR(TRIM(SUBSTITUTE(SUBSTITUTE(OFFSET('Paste Salesforce export here'!$A$1,1,MATCH("First Name",'Paste Salesforce export here'!$1:$1,0)-1,'Start here'!$C$17,1),CHAR(9)," "),_xlfn.UNICHAR(160)," ")),""),"")&amp;IF(IFERROR(TRIM(SUBSTITUTE(SUBSTITUTE(OFFSET('Paste Salesforce export here'!$A$1,1,MATCH("Last Name",'Paste Salesforce export here'!$1:$1,0)-1,'Start here'!$C$17,1),CHAR(9)," "),_xlfn.UNICHAR(160)," ")),"")&lt;&gt;""," "&amp;IFERROR(TRIM(SUBSTITUTE(SUBSTITUTE(OFFSET('Paste Salesforce export here'!$A$1,1,MATCH("Last Name",'Paste Salesforce export here'!$1:$1,0)-1,'Start here'!$C$17,1),CHAR(9)," "),_xlfn.UNICHAR(160)," ")),""),""),2,32767))</f>
      </c>
      <c r="B2" cm="1">
        <f t="array" ref="B2:B100001">IF('Start here'!$C$17=0,"",LOWER(IFERROR(TRIM(SUBSTITUTE(SUBSTITUTE(OFFSET('Paste Salesforce export here'!$A$1,1,MATCH("Email",'Paste Salesforce export here'!$1:$1,0)-1,'Start here'!$C$17,1),CHAR(9)," "),_xlfn.UNICHAR(160)," ")),"")))</f>
      </c>
      <c r="C2" cm="1">
        <f t="array" ref="C2:C100001">IF('Start here'!$C$17=0,"",IFERROR(TRIM(SUBSTITUTE(SUBSTITUTE(OFFSET('Paste Salesforce export here'!$A$1,1,MATCH("Phone",'Paste Salesforce export here'!$1:$1,0)-1,'Start here'!$C$17,1),CHAR(9)," "),_xlfn.UNICHAR(160)," ")),""))</f>
      </c>
      <c r="D2" cm="1">
        <f t="array" ref="D2:D100001">IF('Start here'!$C$17=0,"",IFERROR(TRIM(SUBSTITUTE(SUBSTITUTE(OFFSET('Paste Salesforce export here'!$A$1,1,MATCH("Title",'Paste Salesforce export here'!$1:$1,0)-1,'Start here'!$C$17,1),CHAR(9)," "),_xlfn.UNICHAR(160)," ")),""))</f>
      </c>
      <c r="E2" cm="1">
        <f t="array" ref="E2:E100001">IF('Start here'!$C$17=0,"",IFERROR(TRIM(SUBSTITUTE(SUBSTITUTE(OFFSET('Paste Salesforce export here'!$A$1,1,MATCH("Company",'Paste Salesforce export here'!$1:$1,0)-1,'Start here'!$C$17,1),CHAR(9)," "),_xlfn.UNICHAR(160)," ")),""))</f>
      </c>
      <c r="F2" cm="1">
        <f t="array" ref="F2:F100001">IF('Start here'!$C$17=0,"",MID(IF(IFERROR(TRIM(SUBSTITUTE(SUBSTITUTE(OFFSET('Paste Salesforce export here'!$A$1,1,MATCH("Description",'Paste Salesforce export here'!$1:$1,0)-1,'Start here'!$C$17,1),CHAR(9)," "),_xlfn.UNICHAR(160)," ")),"")&lt;&gt;""," | Salesforce description: "&amp;IFERROR(TRIM(SUBSTITUTE(SUBSTITUTE(OFFSET('Paste Salesforce export here'!$A$1,1,MATCH("Description",'Paste Salesforce export here'!$1:$1,0)-1,'Start here'!$C$17,1),CHAR(9)," "),_xlfn.UNICHAR(160)," ")),""),"")&amp;IF(IFERROR(TRIM(SUBSTITUTE(SUBSTITUTE(OFFSET('Paste Salesforce export here'!$A$1,1,MATCH("Lead Source",'Paste Salesforce export here'!$1:$1,0)-1,'Start here'!$C$17,1),CHAR(9)," "),_xlfn.UNICHAR(160)," ")),"")&lt;&gt;""," | Lead source: "&amp;IFERROR(TRIM(SUBSTITUTE(SUBSTITUTE(OFFSET('Paste Salesforce export here'!$A$1,1,MATCH("Lead Source",'Paste Salesforce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Salesforce export here</vt:lpstr>
      <vt:lpstr>Close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Salesforce to Close import template</dc:title>
  <dc:subject>Free Excel template: paste a Salesforce export and get a Close import file</dc:subject>
  <dc:creator>Operelio</dc:creator>
  <cp:keywords>Salesforce, Close, Salesforce to Close, import template, Excel template, CSV import, field mapping</cp:keywords>
  <dc:description>Migrate your Salesforce leads export to Close contact fields. It fills 6 Close fields from 8 Salesforce columns, with the same rules as https://operelio.com/templates/salesforce-to-close-contacts.</dc:description>
  <cp:lastModifiedBy>Operelio</cp:lastModifiedBy>
  <cp:category>CRM import template</cp:category>
  <dcterms:created xsi:type="dcterms:W3CDTF">2026-10-03T00:00:00Z</dcterms:created>
  <dcterms:modified xsi:type="dcterms:W3CDTF">2026-10-03T00:00:00Z</dcterms:modified>
</cp:coreProperties>
</file>