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<sst xmlns="http://schemas.openxmlformats.org/spreadsheetml/2006/main" count="74" uniqueCount="74">
  <si>
    <t>Outlook / Microsoft 365 to Pipedrive import template</t>
  </si>
  <si>
    <t>Paste your Outlook / Microsoft 365 export in, and get a file Pipedrive can import. Free from Operelio.</t>
  </si>
  <si>
    <t>Get this into Pipedrive first time</t>
  </si>
  <si>
    <t>1.  Open your Outlook / Microsoft 365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</si>
  <si>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</si>
  <si>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</si>
  <si>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</si>
  <si>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Outlook / Microsoft 365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</si>
  <si>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</si>
  <si>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</si>
  <si>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</si>
  <si>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</si>
  <si>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</si>
  <si>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</si>
  <si>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</si>
  <si>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Outlook</t>
  </si>
  <si>
    <t>1.  Select the People icon.</t>
  </si>
  <si>
    <t>2.  Choose Manage contacts, then Export contacts.</t>
  </si>
  <si>
    <t>3.  Pick All contacts or a folder, then select Export.</t>
  </si>
  <si>
    <t>4.  The .csv file saves to your Downloads folder.</t>
  </si>
  <si>
    <t>In the new Outlook for Windows, select People, then Export contacts from the ribbon. Classic Outlook uses File, then Open &amp; Export, then Import/Export.</t>
  </si>
  <si>
    <r>
      <rPr>
        <b/>
        <sz val="9"/>
        <color rgb="FF0F172A"/>
        <rFont val="Arial"/>
        <family val="2"/>
      </rPr>
      <t xml:space="preserve">File: </t>
    </r>
    <r>
      <rPr>
        <sz val="9"/>
        <color rgb="FF64748B"/>
        <rFont val="Arial"/>
        <family val="2"/>
      </rPr>
      <t>CSV.</t>
    </r>
  </si>
  <si>
    <t>Microsoft: Export contacts from Outlook on the web</t>
  </si>
  <si>
    <t>Microsoft: Import or export contacts in Outlook</t>
  </si>
  <si>
    <t>The Outlook / Microsoft 365 columns this template reads</t>
  </si>
  <si>
    <t>First Name  →  Name</t>
  </si>
  <si>
    <t>Last Name  →  Name</t>
  </si>
  <si>
    <t>E-mail Address  →  Email</t>
  </si>
  <si>
    <t>Business Phone  →  Phone</t>
  </si>
  <si>
    <t>Company  →  Organization</t>
  </si>
  <si>
    <t>Job Title  →  Job Title</t>
  </si>
  <si>
    <t>Notes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</si>
  <si>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</si>
  <si>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</si>
  <si>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</si>
  <si>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</si>
  <si>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</si>
  <si>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</si>
  <si>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</si>
  <si>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</si>
  <si>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</si>
  <si>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</si>
  <si>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</si>
  <si>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</si>
  <si>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</si>
  <si>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</si>
  <si>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</si>
  <si>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</si>
  <si>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</si>
  <si>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</si>
  <si>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</si>
  <si>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</si>
  <si>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</si>
  <si>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</si>
  <si>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</si>
  <si>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</si>
  <si>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</si>
  <si>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</si>
  <si>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</si>
  <si>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</si>
  <si>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</si>
  <si>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</si>
  <si>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</si>
  <si>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</si>
  <si>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</si>
  <si>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</si>
  <si>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</si>
  <si>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</si>
  <si>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</si>
  <si>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</si>
  <si>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phone</t>
  </si>
  <si>
    <t>org_name</t>
  </si>
  <si>
    <t>job_title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</si>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</sst>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outlook/export-contacts-from-outlook-com-or-outlook-on-the-web" TargetMode="External"/><Relationship Id="rId2" Type="http://schemas.openxmlformats.org/officeDocument/2006/relationships/hyperlink" Target="https://support.microsoft.com/en-us/outlook/people/import-or-export-contacts-in-outlook-using-a-csv-file" TargetMode="External"/><Relationship Id="rId3" Type="http://schemas.openxmlformats.org/officeDocument/2006/relationships/hyperlink" Target="https://support.pipedrive.com/en/article/importing-data-into-pipedrive-with-spreadsheets" TargetMode="External"/><Relationship Id="rId4" Type="http://schemas.openxmlformats.org/officeDocument/2006/relationships/hyperlink" Target="https://support.pipedrive.com/en/article/importing-mandatory-fields" TargetMode="External"/><Relationship Id="rId5" Type="http://schemas.openxmlformats.org/officeDocument/2006/relationships/hyperlink" Target="https://support.pipedrive.com/en/article/how-does-the-merge-duplicates-feature-identify-duplicates-in-pipedrive" TargetMode="External"/><Relationship Id="rId6" Type="http://schemas.openxmlformats.org/officeDocument/2006/relationships/hyperlink" Target="https://support.pipedrive.com/en/article/importing-errors-and-skip-files" TargetMode="External"/><Relationship Id="rId7" Type="http://schemas.openxmlformats.org/officeDocument/2006/relationships/hyperlink" Target="https://operelio.com/sign-up?redirect_url=%2Fapp%2Ftools%2Fcrm_formatter%3Ftemplate%3Doutlook-pipedrive-contacts&amp;utm_source=excel_template&amp;utm_medium=file&amp;utm_campaign=outlook-pipedrive-contacts&amp;utm_content=signup" TargetMode="External"/><Relationship Id="rId8" Type="http://schemas.openxmlformats.org/officeDocument/2006/relationships/hyperlink" Target="https://operelio.com/templates/outlook-pipedrive-contacts?utm_source=excel_template&amp;utm_medium=file&amp;utm_campaign=outlook-pipedrive-contacts&amp;utm_content=template_page" TargetMode="External"/><Relationship Id="rId9" Type="http://schemas.openxmlformats.org/officeDocument/2006/relationships/hyperlink" Target="https://operelio.com/templates/pipedrive?utm_source=excel_template&amp;utm_medium=file&amp;utm_campaign=outlook-pipedrive-contacts&amp;utm_content=crm_hub" TargetMode="External"/><Relationship Id="rId10" Type="http://schemas.openxmlformats.org/officeDocument/2006/relationships/hyperlink" Target="https://operelio.com/templates/crm-import-limits?utm_source=excel_template&amp;utm_medium=file&amp;utm_campaign=outlook-pipedrive-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4"/>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 Address",'Paste your export here'!$1:$1,0)),CHAR(9)," "),_xlfn.UNICHAR(160)," ")))&gt;0),ROW('Paste your export here'!$A$2:$A$100001)-1),0),IFERROR(LOOKUP(2,1/(LEN(TRIM(SUBSTITUTE(SUBSTITUTE(INDEX('Paste your export here'!$A$2:$ZZ$100001,0,MATCH("Business Phone",'Paste your export here'!$1:$1,0)),CHAR(9)," "),_xlfn.UNICHAR(160)," ")))&gt;0),ROW('Paste your export here'!$A$2:$A$100001)-1),0),IFERROR(LOOKUP(2,1/(LEN(TRIM(SUBSTITUTE(SUBSTITUTE(INDEX('Paste your export here'!$A$2:$ZZ$100001,0,MATCH("Company",'Paste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here'!$A$2:$ZZ$100001,0,MATCH("Notes",'Paste your export here'!$1:$1,0)),CHAR(9)," "),_xlfn.UNICHAR(160)," ")))&gt;0),ROW('Paste your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your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27" customHeight="1">
      <c r="B28" s="6" t="s">
        <v>20</v>
      </c>
    </row>
    <row r="29" ht="15" customHeight="1">
      <c r="B29" s="6" t="s">
        <v>21</v>
      </c>
    </row>
    <row r="30">
      <c r="B30" s="7" t="s">
        <v>22</v>
      </c>
    </row>
    <row r="31">
      <c r="B31" s="7" t="s">
        <v>23</v>
      </c>
    </row>
    <row r="33" ht="22" customHeight="1">
      <c r="B33" s="2" t="s">
        <v>24</v>
      </c>
      <c r="C33" s="3"/>
    </row>
    <row r="34">
      <c r="B34" s="4" t="s">
        <v>25</v>
      </c>
      <c r="C34" s="15" t="str">
        <f>IF(COUNTA('Paste your export here'!$1:$1)=0,"Waiting for your paste",IF(ISNUMBER(MATCH("First Name",'Paste your export here'!$1:$1,0)),"Found","Not found"))</f>
      </c>
    </row>
    <row r="35">
      <c r="B35" s="4" t="s">
        <v>26</v>
      </c>
      <c r="C35" s="15" t="str">
        <f>IF(COUNTA('Paste your export here'!$1:$1)=0,"Waiting for your paste",IF(ISNUMBER(MATCH("Last Name",'Paste your export here'!$1:$1,0)),"Found","Not found"))</f>
      </c>
    </row>
    <row r="36">
      <c r="B36" s="4" t="s">
        <v>27</v>
      </c>
      <c r="C36" s="15" t="str">
        <f>IF(COUNTA('Paste your export here'!$1:$1)=0,"Waiting for your paste",IF(ISNUMBER(MATCH("E-mail Address",'Paste your export here'!$1:$1,0)),"Found","Not found"))</f>
      </c>
    </row>
    <row r="37">
      <c r="B37" s="4" t="s">
        <v>28</v>
      </c>
      <c r="C37" s="15" t="str">
        <f>IF(COUNTA('Paste your export here'!$1:$1)=0,"Waiting for your paste",IF(ISNUMBER(MATCH("Business Phone",'Paste your export here'!$1:$1,0)),"Found","Not found"))</f>
      </c>
    </row>
    <row r="38">
      <c r="B38" s="4" t="s">
        <v>29</v>
      </c>
      <c r="C38" s="15" t="str">
        <f>IF(COUNTA('Paste your export here'!$1:$1)=0,"Waiting for your paste",IF(ISNUMBER(MATCH("Company",'Paste your export here'!$1:$1,0)),"Found","Not found"))</f>
      </c>
    </row>
    <row r="39">
      <c r="B39" s="4" t="s">
        <v>30</v>
      </c>
      <c r="C39" s="15" t="str">
        <f>IF(COUNTA('Paste your export here'!$1:$1)=0,"Waiting for your paste",IF(ISNUMBER(MATCH("Job Title",'Paste your export here'!$1:$1,0)),"Found","Not found"))</f>
      </c>
    </row>
    <row r="40">
      <c r="B40" s="4" t="s">
        <v>31</v>
      </c>
      <c r="C40" s="15" t="str">
        <f>IF(COUNTA('Paste your export here'!$1:$1)=0,"Waiting for your paste",IF(ISNUMBER(MATCH("Notes",'Paste your export here'!$1:$1,0)),"Found","Not found"))</f>
      </c>
    </row>
    <row r="41" ht="27" customHeight="1">
      <c r="B41" s="6" t="s">
        <v>32</v>
      </c>
    </row>
    <row r="43" ht="22" customHeight="1">
      <c r="B43" s="2" t="s">
        <v>33</v>
      </c>
      <c r="C43" s="3"/>
    </row>
    <row r="44" ht="16" customHeight="1">
      <c r="B44" s="4" t="s">
        <v>34</v>
      </c>
    </row>
    <row r="45" ht="16" customHeight="1">
      <c r="B45" s="4" t="s">
        <v>35</v>
      </c>
    </row>
    <row r="46" ht="16" customHeight="1">
      <c r="B46" s="4" t="s">
        <v>36</v>
      </c>
    </row>
    <row r="47" ht="16" customHeight="1">
      <c r="B47" s="4" t="s">
        <v>37</v>
      </c>
    </row>
    <row r="48" ht="16" customHeight="1">
      <c r="B48" s="4" t="s">
        <v>38</v>
      </c>
    </row>
    <row r="49" ht="29" customHeight="1">
      <c r="B49" s="4" t="s">
        <v>39</v>
      </c>
    </row>
    <row r="51" ht="16" customHeight="1">
      <c r="B51" s="4" t="s">
        <v>40</v>
      </c>
    </row>
    <row r="52" ht="29" customHeight="1">
      <c r="B52" s="4" t="s">
        <v>41</v>
      </c>
    </row>
    <row r="53" ht="16" customHeight="1">
      <c r="B53" s="4" t="s">
        <v>42</v>
      </c>
    </row>
    <row r="54" ht="16" customHeight="1">
      <c r="B54" s="4" t="s">
        <v>43</v>
      </c>
    </row>
    <row r="55" ht="16" customHeight="1">
      <c r="B55" s="4" t="s">
        <v>44</v>
      </c>
    </row>
    <row r="56" ht="16" customHeight="1">
      <c r="B56" s="4" t="s">
        <v>45</v>
      </c>
    </row>
    <row r="57" ht="16" customHeight="1">
      <c r="B57" s="4" t="s">
        <v>46</v>
      </c>
    </row>
    <row r="58" ht="16" customHeight="1">
      <c r="B58" s="4" t="s">
        <v>47</v>
      </c>
    </row>
    <row r="59" ht="16" customHeight="1">
      <c r="B59" s="4" t="s">
        <v>48</v>
      </c>
    </row>
    <row r="60" ht="15" customHeight="1">
      <c r="B60" s="6" t="s">
        <v>49</v>
      </c>
    </row>
    <row r="61">
      <c r="B61" s="7" t="s">
        <v>50</v>
      </c>
    </row>
    <row r="62">
      <c r="B62" s="7" t="s">
        <v>51</v>
      </c>
    </row>
    <row r="63">
      <c r="B63" s="7" t="s">
        <v>52</v>
      </c>
    </row>
    <row r="64">
      <c r="B64" s="7" t="s">
        <v>53</v>
      </c>
    </row>
    <row r="66" ht="22" customHeight="1">
      <c r="B66" s="2" t="s">
        <v>54</v>
      </c>
      <c r="C66" s="3"/>
    </row>
    <row r="67" ht="16" customHeight="1">
      <c r="B67" s="4" t="s">
        <v>55</v>
      </c>
    </row>
    <row r="68" ht="16" customHeight="1">
      <c r="B68" s="4" t="s">
        <v>56</v>
      </c>
    </row>
    <row r="69" ht="16" customHeight="1">
      <c r="B69" s="4" t="s">
        <v>57</v>
      </c>
    </row>
    <row r="70" ht="16" customHeight="1">
      <c r="B70" s="4" t="s">
        <v>58</v>
      </c>
    </row>
    <row r="71" ht="16" customHeight="1">
      <c r="B71" s="4" t="s">
        <v>59</v>
      </c>
    </row>
    <row r="73" ht="8" customHeight="1">
      <c r="B73" s="14"/>
      <c r="C73" s="14"/>
    </row>
    <row r="74" ht="31" customHeight="1">
      <c r="B74" s="12" t="s">
        <v>60</v>
      </c>
      <c r="C74" s="14"/>
    </row>
    <row r="75" ht="18" customHeight="1">
      <c r="B75" s="12" t="s">
        <v>61</v>
      </c>
      <c r="C75" s="14"/>
    </row>
    <row r="76" ht="17" customHeight="1">
      <c r="B76" s="13" t="s">
        <v>62</v>
      </c>
      <c r="C76" s="14"/>
    </row>
    <row r="77" ht="17" customHeight="1">
      <c r="B77" s="13" t="s">
        <v>63</v>
      </c>
      <c r="C77" s="14"/>
    </row>
    <row r="78" ht="8" customHeight="1">
      <c r="B78" s="14"/>
      <c r="C78" s="14"/>
    </row>
    <row r="80" ht="22" customHeight="1">
      <c r="B80" s="2" t="s">
        <v>64</v>
      </c>
      <c r="C80" s="3"/>
    </row>
    <row r="81">
      <c r="B81" s="7" t="s">
        <v>65</v>
      </c>
    </row>
    <row r="82">
      <c r="B82" s="7" t="s">
        <v>66</v>
      </c>
    </row>
    <row r="84" ht="15" customHeight="1">
      <c r="B84" s="6" t="s">
        <v>67</v>
      </c>
    </row>
  </sheetData>
  <conditionalFormatting sqref="C34:C40">
    <cfRule type="expression" dxfId="0" priority="1">
      <formula>C34="Found"</formula>
    </cfRule>
  </conditionalFormatting>
  <conditionalFormatting sqref="C34:C40">
    <cfRule type="expression" dxfId="1" priority="2">
      <formula>C34="Not found"</formula>
    </cfRule>
  </conditionalFormatting>
  <hyperlinks>
    <hyperlink ref="B30" r:id="rId1"/>
    <hyperlink ref="B31" r:id="rId2"/>
    <hyperlink ref="B61" r:id="rId3"/>
    <hyperlink ref="B62" r:id="rId4"/>
    <hyperlink ref="B63" r:id="rId5"/>
    <hyperlink ref="B64" r:id="rId6"/>
    <hyperlink ref="B76" r:id="rId7"/>
    <hyperlink ref="B77" r:id="rId8"/>
    <hyperlink ref="B81" r:id="rId9"/>
    <hyperlink ref="B82"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22" customWidth="1"/>
  </cols>
  <sheetData>
    <row r="1">
      <c r="A1" s="10" t="s">
        <v>68</v>
      </c>
      <c r="B1" s="10" t="s">
        <v>69</v>
      </c>
      <c r="C1" s="10" t="s">
        <v>70</v>
      </c>
      <c r="D1" s="10" t="s">
        <v>71</v>
      </c>
      <c r="E1" s="10" t="s">
        <v>72</v>
      </c>
      <c r="F1" s="10" t="s">
        <v>73</v>
      </c>
    </row>
    <row r="2">
      <c r="A2" cm="1">
        <f t="array" ref="A2:A100001">IF('Start here'!$C$17=0,"",MID(IF(IFERROR(TRIM(SUBSTITUTE(SUBSTITUTE(OFFSET('Paste your export here'!$A$1,1,MATCH("First Name",'Paste your export here'!$1:$1,0)-1,'Start here'!$C$17,1),CHAR(9)," "),_xlfn.UNICHAR(160)," ")),"")&lt;&gt;""," "&amp;IFERROR(TRIM(SUBSTITUTE(SUBSTITUTE(OFFSET('Paste your export here'!$A$1,1,MATCH("First Name",'Paste your export here'!$1:$1,0)-1,'Start here'!$C$17,1),CHAR(9)," "),_xlfn.UNICHAR(160)," ")),""),"")&amp;IF(IFERROR(TRIM(SUBSTITUTE(SUBSTITUTE(OFFSET('Paste your export here'!$A$1,1,MATCH("Last Name",'Paste your export here'!$1:$1,0)-1,'Start here'!$C$17,1),CHAR(9)," "),_xlfn.UNICHAR(160)," ")),"")&lt;&gt;""," "&amp;IFERROR(TRIM(SUBSTITUTE(SUBSTITUTE(OFFSET('Paste your export here'!$A$1,1,MATCH("Last Name",'Paste your export here'!$1:$1,0)-1,'Start here'!$C$17,1),CHAR(9)," "),_xlfn.UNICHAR(160)," ")),""),""),2,32767))</f>
      </c>
      <c r="B2" cm="1">
        <f t="array" ref="B2:B100001">IF('Start here'!$C$17=0,"",LOWER(IFERROR(TRIM(SUBSTITUTE(SUBSTITUTE(OFFSET('Paste your export here'!$A$1,1,MATCH("E-mail Address",'Paste your export here'!$1:$1,0)-1,'Start here'!$C$17,1),CHAR(9)," "),_xlfn.UNICHAR(160)," ")),"")))</f>
      </c>
      <c r="C2" cm="1">
        <f t="array" ref="C2:C100001">IF('Start here'!$C$17=0,"",IFERROR(TRIM(SUBSTITUTE(SUBSTITUTE(OFFSET('Paste your export here'!$A$1,1,MATCH("Business Phone",'Paste your export here'!$1:$1,0)-1,'Start here'!$C$17,1),CHAR(9)," "),_xlfn.UNICHAR(160)," ")),""))</f>
      </c>
      <c r="D2" cm="1">
        <f t="array" ref="D2:D100001">IF('Start here'!$C$17=0,"",IFERROR(TRIM(SUBSTITUTE(SUBSTITUTE(OFFSET('Paste your export here'!$A$1,1,MATCH("Company",'Paste your export here'!$1:$1,0)-1,'Start here'!$C$17,1),CHAR(9)," "),_xlfn.UNICHAR(160)," ")),""))</f>
      </c>
      <c r="E2" cm="1">
        <f t="array" ref="E2:E100001">IF('Start here'!$C$17=0,"",IFERROR(TRIM(SUBSTITUTE(SUBSTITUTE(OFFSET('Paste your export here'!$A$1,1,MATCH("Job Title",'Paste your export here'!$1:$1,0)-1,'Start here'!$C$17,1),CHAR(9)," "),_xlfn.UNICHAR(160)," ")),""))</f>
      </c>
      <c r="F2" cm="1">
        <f t="array" ref="F2:F100001">IF('Start here'!$C$17=0,"",IFERROR(TRIM(SUBSTITUTE(SUBSTITUTE(OFFSET('Paste your export here'!$A$1,1,MATCH("Notes",'Paste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Outlook / Microsoft 365 to Pipedrive import template</dc:title>
  <dc:subject>Free Excel template: paste a Outlook / Microsoft 365 export and get a Pipedrive import file</dc:subject>
  <dc:creator>Operelio</dc:creator>
  <cp:keywords>Outlook / Microsoft 365, Pipedrive, Outlook / Microsoft 365 to Pipedrive, import template, Excel template, CSV import, field mapping</cp:keywords>
  <dc:description>Map your Outlook/Microsoft 365 CSV export to Pipedrive contact fields. It fills 6 Pipedrive fields from 7 Outlook / Microsoft 365 columns, with the same rules as https://operelio.com/templates/outlook-pipedrive-contacts.</dc:description>
  <cp:lastModifiedBy>Operelio</cp:lastModifiedBy>
  <cp:category>CRM import template</cp:category>
  <dcterms:created xsi:type="dcterms:W3CDTF">2026-10-03T00:00:00Z</dcterms:created>
  <dcterms:modified xsi:type="dcterms:W3CDTF">2026-10-03T00:00:00Z</dcterms:modified>
</cp:coreProperties>
</file>