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Copper People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<sst xmlns="http://schemas.openxmlformats.org/spreadsheetml/2006/main" count="84" uniqueCount="84">
  <si>
    <t>LinkedIn Sales Navigator to Copper import template</t>
  </si>
  <si>
    <t>Paste your LinkedIn Sales Navigator export in, and get a file Copper can import. Free from Operelio.</t>
  </si>
  <si>
    <t>Get this into Copper first time</t>
  </si>
  <si>
    <t>1.  Open your LinkedIn Sales Navigator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</si>
  <si>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</si>
  <si>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"Copper People import" tab and save it as a CSV: in Excel, File, Save As, CSV UTF-8; in Google Sheets, File, Download, CSV. If Excel says a CSV keeps only the current tab, click OK. Then import that CSV with Copper's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</si>
  <si>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</si>
  <si>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LinkedIn Sales Navigator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</si>
  <si>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</si>
  <si>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"Copper People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</si>
  <si>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</si>
  <si>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</si>
  <si>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</si>
  <si>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</si>
  <si>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Copper's importer: </t>
    </r>
    <r>
      <rPr>
        <sz val="9"/>
        <color rgb="FF64748B"/>
        <rFont val="Arial"/>
        <family val="2"/>
      </rPr>
      <t>No required field documented.</t>
    </r>
  </si>
  <si>
    <t>Getting the export out of LinkedIn Sales Navigator</t>
  </si>
  <si>
    <t>1.  Install the Evaboot Chrome extension.</t>
  </si>
  <si>
    <t>2.  Build your lead search or open your lead list in Sales Navigator.</t>
  </si>
  <si>
    <t>3.  Click Export with Evaboot, then name the export and launch it.</t>
  </si>
  <si>
    <t>4.  Follow its progress in your Evaboot dashboard.</t>
  </si>
  <si>
    <t>5.  Download the finished file as CSV or XLSX.</t>
  </si>
  <si>
    <t>LinkedIn says Sales Navigator has no CSV export for leads or accounts, so the list is exported with a separate tool. This template is built for the column set Evaboot produces.</t>
  </si>
  <si>
    <r>
      <rPr>
        <b/>
        <sz val="9"/>
        <color rgb="FF0F172A"/>
        <rFont val="Arial"/>
        <family val="2"/>
      </rPr>
      <t xml:space="preserve">File: </t>
    </r>
    <r>
      <rPr>
        <sz val="9"/>
        <color rgb="FF64748B"/>
        <rFont val="Arial"/>
        <family val="2"/>
      </rPr>
      <t>CSV or XLSX.</t>
    </r>
  </si>
  <si>
    <t>Evaboot exports up to 2,500 leads or 1,000 accounts every 24 hours per Sales Navigator account.</t>
  </si>
  <si>
    <t>Each lead exported uses 1 Evaboot credit, and each email found uses 1 more.</t>
  </si>
  <si>
    <t>LinkedIn: Exporting data from Sales Navigator</t>
  </si>
  <si>
    <t>Evaboot: How the Sales Navigator export works</t>
  </si>
  <si>
    <t>The LinkedIn Sales Navigator columns this template reads</t>
  </si>
  <si>
    <t>Email  →  Email</t>
  </si>
  <si>
    <t>First Name  →  Name</t>
  </si>
  <si>
    <t>Last Name  →  Name</t>
  </si>
  <si>
    <t>Job Title  →  Title</t>
  </si>
  <si>
    <t>Company Name  →  Company Name</t>
  </si>
  <si>
    <t>Mutual Connections  →  Details</t>
  </si>
  <si>
    <t>Past Title 1  →  Details</t>
  </si>
  <si>
    <t>Past Company 1  →  Details</t>
  </si>
  <si>
    <t>Past Company Duration 1  →  Details</t>
  </si>
  <si>
    <t>Past Title 2  →  Details</t>
  </si>
  <si>
    <t>Past Company 2  →  Details</t>
  </si>
  <si>
    <t>Past Company Duration 2  →  Details</t>
  </si>
  <si>
    <t>Profile URL  →  Details</t>
  </si>
  <si>
    <t>Location  →  Details</t>
  </si>
  <si>
    <t>Description  →  Details</t>
  </si>
  <si>
    <t>List Name  →  Details</t>
  </si>
  <si>
    <t>Country  →  Country</t>
  </si>
  <si>
    <t>A column marked Not found leaves its part blank. If your export names it differently, rename that header on the paste tab to the name shown here.</t>
  </si>
  <si>
    <t>Importing with Copper's importer</t>
  </si>
  <si>
    <t>1.  Go to your profile, then Workspace Settings, then Manage Your Data, then Import Data.</t>
  </si>
  <si>
    <t>2.  Choose People as the record type.</t>
  </si>
  <si>
    <t>3.  Choose Excel as the file type and select your file.</t>
  </si>
  <si>
    <t>4.  Fix anything flagged in red using the field menu above each column.</t>
  </si>
  <si>
    <t>5.  Click Continue Import.</t>
  </si>
  <si>
    <t>The Import Data page shows the progress, then a Summary link.</t>
  </si>
  <si>
    <r>
      <rPr>
        <b/>
        <sz val="10"/>
        <color rgb="FF0F172A"/>
        <rFont val="Arial"/>
        <family val="2"/>
      </rPr>
      <t xml:space="preserve">Limits: </t>
    </r>
    <r>
      <rPr>
        <sz val="10"/>
        <color rgb="FF334155"/>
        <rFont val="Arial"/>
        <family val="2"/>
      </rPr>
      <t>Copper's importer takes Excel or CSV files up to 3 MB, or an export from another CRM, and documents no row limit.</t>
    </r>
  </si>
  <si>
    <r>
      <rPr>
        <b/>
        <sz val="10"/>
        <color rgb="FF0F172A"/>
        <rFont val="Arial"/>
        <family val="2"/>
      </rPr>
      <t xml:space="preserve">Duplicates: </t>
    </r>
    <r>
      <rPr>
        <sz val="10"/>
        <color rgb="FF334155"/>
        <rFont val="Arial"/>
        <family val="2"/>
      </rPr>
      <t>A person's email and a company's domain are the keys; an update import matches people on email, phone or Copper ID.</t>
    </r>
  </si>
  <si>
    <r>
      <rPr>
        <b/>
        <sz val="10"/>
        <color rgb="FF0F172A"/>
        <rFont val="Arial"/>
        <family val="2"/>
      </rPr>
      <t xml:space="preserve">Undo: </t>
    </r>
    <r>
      <rPr>
        <sz val="10"/>
        <color rgb="FF334155"/>
        <rFont val="Arial"/>
        <family val="2"/>
      </rPr>
      <t>Revert Import in the import settings, except after an import that overwrote records.</t>
    </r>
  </si>
  <si>
    <t>The first row must be the column headers.</t>
  </si>
  <si>
    <t>Custom fields must exist in Copper before the import.</t>
  </si>
  <si>
    <t>Multi-select values are separated by semicolons with no spaces, such as option1;option2.</t>
  </si>
  <si>
    <t>Dates go in as DD/MM/YYYY or MM/DD/YYYY.</t>
  </si>
  <si>
    <t>Records can only be assigned to users who already exist in your Copper account.</t>
  </si>
  <si>
    <t>Copper suggests importing companies first, then people, then opportunities.</t>
  </si>
  <si>
    <t>From Copper's own help pages, checked 2026-09-28:</t>
  </si>
  <si>
    <t>Copper: Import data into Copper</t>
  </si>
  <si>
    <t>Copper: Update records on import</t>
  </si>
  <si>
    <t>What this file doesn't do</t>
  </si>
  <si>
    <t>•  It doesn't fix the capitals in names.</t>
  </si>
  <si>
    <t>•  It doesn't remove duplicate rows or blank rows.</t>
  </si>
  <si>
    <t>•  It doesn't check that emails are real.</t>
  </si>
  <si>
    <t>•  It doesn't check your values against the dropdowns and records already in Copper.</t>
  </si>
  <si>
    <t>Operelio runs this same template and also fixes the capitals in names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</si>
  <si>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</si>
  <si>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</si>
  <si>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</si>
  <si>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</si>
  <si>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Copper import template</t>
  </si>
  <si>
    <t>CRM import limits</t>
  </si>
  <si>
    <t>Template updated 2026-10-03. Made by Operelio, operelio.com.</t>
  </si>
  <si>
    <t>email</t>
  </si>
  <si>
    <t>name</t>
  </si>
  <si>
    <t>title</t>
  </si>
  <si>
    <t>company_name</t>
  </si>
  <si>
    <t>details</t>
  </si>
  <si>
    <t>address_country</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</si>
</sst>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www.linkedin.com/help/sales-navigator/answer/a102031" TargetMode="External"/><Relationship Id="rId2" Type="http://schemas.openxmlformats.org/officeDocument/2006/relationships/hyperlink" Target="https://help.evaboot.com/public/data-export/how-does-the-sales-navigator-export-work/" TargetMode="External"/><Relationship Id="rId3" Type="http://schemas.openxmlformats.org/officeDocument/2006/relationships/hyperlink" Target="https://support.copper.com/en/articles/8823349-import-data-into-copper" TargetMode="External"/><Relationship Id="rId4" Type="http://schemas.openxmlformats.org/officeDocument/2006/relationships/hyperlink" Target="https://support.copper.com/en/articles/8823353-update-records-on-import" TargetMode="External"/><Relationship Id="rId5" Type="http://schemas.openxmlformats.org/officeDocument/2006/relationships/hyperlink" Target="https://operelio.com/sign-up?redirect_url=%2Fapp%2Ftools%2Fcrm_formatter%3Ftemplate%3Dlinkedin-sales-nav-copper-contacts&amp;utm_source=excel_template&amp;utm_medium=file&amp;utm_campaign=linkedin-sales-nav-copper-contacts&amp;utm_content=signup" TargetMode="External"/><Relationship Id="rId6" Type="http://schemas.openxmlformats.org/officeDocument/2006/relationships/hyperlink" Target="https://operelio.com/templates/linkedin-sales-nav-copper-contacts?utm_source=excel_template&amp;utm_medium=file&amp;utm_campaign=linkedin-sales-nav-copper-contacts&amp;utm_content=template_page" TargetMode="External"/><Relationship Id="rId7" Type="http://schemas.openxmlformats.org/officeDocument/2006/relationships/hyperlink" Target="https://operelio.com/templates/copper?utm_source=excel_template&amp;utm_medium=file&amp;utm_campaign=linkedin-sales-nav-copper-contacts&amp;utm_content=crm_hub" TargetMode="External"/><Relationship Id="rId8" Type="http://schemas.openxmlformats.org/officeDocument/2006/relationships/hyperlink" Target="https://operelio.com/templates/crm-import-limits?utm_source=excel_template&amp;utm_medium=file&amp;utm_campaign=linkedin-sales-nav-copper-contacts&amp;utm_content=import_limits"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3"/>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here'!$A$2:$ZZ$100001,0,MATCH("Email",'Paste your export here'!$1:$1,0)),CHAR(9)," "),_xlfn.UNICHAR(160)," ")))&gt;0),ROW('Paste your export here'!$A$2:$A$100001)-1),0),IFERROR(LOOKUP(2,1/(LEN(TRIM(SUBSTITUTE(SUBSTITUTE(INDEX('Paste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here'!$A$2:$ZZ$100001,0,MATCH("Company Name",'Paste your export here'!$1:$1,0)),CHAR(9)," "),_xlfn.UNICHAR(160)," ")))&gt;0),ROW('Paste your export here'!$A$2:$A$100001)-1),0),IFERROR(LOOKUP(2,1/(LEN(TRIM(SUBSTITUTE(SUBSTITUTE(INDEX('Paste your export here'!$A$2:$ZZ$100001,0,MATCH("Mutual Connections",'Paste your export here'!$1:$1,0)),CHAR(9)," "),_xlfn.UNICHAR(160)," ")))&gt;0),ROW('Paste your export here'!$A$2:$A$100001)-1),0),IFERROR(LOOKUP(2,1/(LEN(TRIM(SUBSTITUTE(SUBSTITUTE(INDEX('Paste your export here'!$A$2:$ZZ$100001,0,MATCH("Past Title 1",'Paste your export here'!$1:$1,0)),CHAR(9)," "),_xlfn.UNICHAR(160)," ")))&gt;0),ROW('Paste your export here'!$A$2:$A$100001)-1),0),IFERROR(LOOKUP(2,1/(LEN(TRIM(SUBSTITUTE(SUBSTITUTE(INDEX('Paste your export here'!$A$2:$ZZ$100001,0,MATCH("Past Company 1",'Paste your export here'!$1:$1,0)),CHAR(9)," "),_xlfn.UNICHAR(160)," ")))&gt;0),ROW('Paste your export here'!$A$2:$A$100001)-1),0),IFERROR(LOOKUP(2,1/(LEN(TRIM(SUBSTITUTE(SUBSTITUTE(INDEX('Paste your export here'!$A$2:$ZZ$100001,0,MATCH("Past Company Duration 1",'Paste your export here'!$1:$1,0)),CHAR(9)," "),_xlfn.UNICHAR(160)," ")))&gt;0),ROW('Paste your export here'!$A$2:$A$100001)-1),0),IFERROR(LOOKUP(2,1/(LEN(TRIM(SUBSTITUTE(SUBSTITUTE(INDEX('Paste your export here'!$A$2:$ZZ$100001,0,MATCH("Past Title 2",'Paste your export here'!$1:$1,0)),CHAR(9)," "),_xlfn.UNICHAR(160)," ")))&gt;0),ROW('Paste your export here'!$A$2:$A$100001)-1),0),IFERROR(LOOKUP(2,1/(LEN(TRIM(SUBSTITUTE(SUBSTITUTE(INDEX('Paste your export here'!$A$2:$ZZ$100001,0,MATCH("Past Company 2",'Paste your export here'!$1:$1,0)),CHAR(9)," "),_xlfn.UNICHAR(160)," ")))&gt;0),ROW('Paste your export here'!$A$2:$A$100001)-1),0),IFERROR(LOOKUP(2,1/(LEN(TRIM(SUBSTITUTE(SUBSTITUTE(INDEX('Paste your export here'!$A$2:$ZZ$100001,0,MATCH("Past Company Duration 2",'Paste your export here'!$1:$1,0)),CHAR(9)," "),_xlfn.UNICHAR(160)," ")))&gt;0),ROW('Paste your export here'!$A$2:$A$100001)-1),0),IFERROR(LOOKUP(2,1/(LEN(TRIM(SUBSTITUTE(SUBSTITUTE(INDEX('Paste your export here'!$A$2:$ZZ$100001,0,MATCH("Profile URL",'Paste your export here'!$1:$1,0)),CHAR(9)," "),_xlfn.UNICHAR(160)," ")))&gt;0),ROW('Paste your export here'!$A$2:$A$100001)-1),0),IFERROR(LOOKUP(2,1/(LEN(TRIM(SUBSTITUTE(SUBSTITUTE(INDEX('Paste your export here'!$A$2:$ZZ$100001,0,MATCH("Location",'Paste your export here'!$1:$1,0)),CHAR(9)," "),_xlfn.UNICHAR(160)," ")))&gt;0),ROW('Paste your export here'!$A$2:$A$100001)-1),0),IFERROR(LOOKUP(2,1/(LEN(TRIM(SUBSTITUTE(SUBSTITUTE(INDEX('Paste your export here'!$A$2:$ZZ$100001,0,MATCH("Description",'Paste your export here'!$1:$1,0)),CHAR(9)," "),_xlfn.UNICHAR(160)," ")))&gt;0),ROW('Paste your export here'!$A$2:$A$100001)-1),0),IFERROR(LOOKUP(2,1/(LEN(TRIM(SUBSTITUTE(SUBSTITUTE(INDEX('Paste your export here'!$A$2:$ZZ$100001,0,MATCH("List Name",'Paste your export here'!$1:$1,0)),CHAR(9)," "),_xlfn.UNICHAR(160)," ")))&gt;0),ROW('Paste your export here'!$A$2:$A$100001)-1),0),IFERROR(LOOKUP(2,1/(LEN(TRIM(SUBSTITUTE(SUBSTITUTE(INDEX('Paste your export here'!$A$2:$ZZ$100001,0,MATCH("Country",'Paste your export here'!$1:$1,0)),CHAR(9)," "),_xlfn.UNICHAR(160)," ")))&gt;0),ROW('Paste your export here'!$A$2:$A$100001)-1),0))</f>
      </c>
    </row>
    <row r="18">
      <c r="B18" s="5" t="s">
        <v>13</v>
      </c>
      <c r="C18" s="8" t="str">
        <f>IF('Start here'!$C$17=0,0,SUMPRODUCT((LEN('Copper People import'!$B$2:$B$100001)=0)*(ROW('Copper People import'!$B$2:$B$100001)-1&lt;='Start here'!$C$17)))</f>
      </c>
    </row>
    <row r="19" ht="15" customHeight="1">
      <c r="B19" s="6" t="s">
        <v>14</v>
      </c>
    </row>
    <row r="20" ht="29" customHeight="1">
      <c r="B20" s="9" t="str">
        <f>IF(IFERROR(COUNTA('Paste your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6" customHeight="1">
      <c r="B27" s="4" t="s">
        <v>20</v>
      </c>
    </row>
    <row r="28" ht="27" customHeight="1">
      <c r="B28" s="6" t="s">
        <v>21</v>
      </c>
    </row>
    <row r="29" ht="15" customHeight="1">
      <c r="B29" s="6" t="s">
        <v>22</v>
      </c>
    </row>
    <row r="30" ht="15" customHeight="1">
      <c r="B30" s="6" t="s">
        <v>23</v>
      </c>
    </row>
    <row r="31" ht="15" customHeight="1">
      <c r="B31" s="6" t="s">
        <v>24</v>
      </c>
    </row>
    <row r="32">
      <c r="B32" s="7" t="s">
        <v>25</v>
      </c>
    </row>
    <row r="33">
      <c r="B33" s="7" t="s">
        <v>26</v>
      </c>
    </row>
    <row r="35" ht="22" customHeight="1">
      <c r="B35" s="2" t="s">
        <v>27</v>
      </c>
      <c r="C35" s="3"/>
    </row>
    <row r="36">
      <c r="B36" s="4" t="s">
        <v>28</v>
      </c>
      <c r="C36" s="15" t="str">
        <f>IF(COUNTA('Paste your export here'!$1:$1)=0,"Waiting for your paste",IF(ISNUMBER(MATCH("Email",'Paste your export here'!$1:$1,0)),"Found","Not found"))</f>
      </c>
    </row>
    <row r="37">
      <c r="B37" s="4" t="s">
        <v>29</v>
      </c>
      <c r="C37" s="15" t="str">
        <f>IF(COUNTA('Paste your export here'!$1:$1)=0,"Waiting for your paste",IF(ISNUMBER(MATCH("First Name",'Paste your export here'!$1:$1,0)),"Found","Not found"))</f>
      </c>
    </row>
    <row r="38">
      <c r="B38" s="4" t="s">
        <v>30</v>
      </c>
      <c r="C38" s="15" t="str">
        <f>IF(COUNTA('Paste your export here'!$1:$1)=0,"Waiting for your paste",IF(ISNUMBER(MATCH("Last Name",'Paste your export here'!$1:$1,0)),"Found","Not found"))</f>
      </c>
    </row>
    <row r="39">
      <c r="B39" s="4" t="s">
        <v>31</v>
      </c>
      <c r="C39" s="15" t="str">
        <f>IF(COUNTA('Paste your export here'!$1:$1)=0,"Waiting for your paste",IF(ISNUMBER(MATCH("Job Title",'Paste your export here'!$1:$1,0)),"Found","Not found"))</f>
      </c>
    </row>
    <row r="40">
      <c r="B40" s="4" t="s">
        <v>32</v>
      </c>
      <c r="C40" s="15" t="str">
        <f>IF(COUNTA('Paste your export here'!$1:$1)=0,"Waiting for your paste",IF(ISNUMBER(MATCH("Company Name",'Paste your export here'!$1:$1,0)),"Found","Not found"))</f>
      </c>
    </row>
    <row r="41">
      <c r="B41" s="4" t="s">
        <v>33</v>
      </c>
      <c r="C41" s="15" t="str">
        <f>IF(COUNTA('Paste your export here'!$1:$1)=0,"Waiting for your paste",IF(ISNUMBER(MATCH("Mutual Connections",'Paste your export here'!$1:$1,0)),"Found","Not found"))</f>
      </c>
    </row>
    <row r="42">
      <c r="B42" s="4" t="s">
        <v>34</v>
      </c>
      <c r="C42" s="15" t="str">
        <f>IF(COUNTA('Paste your export here'!$1:$1)=0,"Waiting for your paste",IF(ISNUMBER(MATCH("Past Title 1",'Paste your export here'!$1:$1,0)),"Found","Not found"))</f>
      </c>
    </row>
    <row r="43">
      <c r="B43" s="4" t="s">
        <v>35</v>
      </c>
      <c r="C43" s="15" t="str">
        <f>IF(COUNTA('Paste your export here'!$1:$1)=0,"Waiting for your paste",IF(ISNUMBER(MATCH("Past Company 1",'Paste your export here'!$1:$1,0)),"Found","Not found"))</f>
      </c>
    </row>
    <row r="44">
      <c r="B44" s="4" t="s">
        <v>36</v>
      </c>
      <c r="C44" s="15" t="str">
        <f>IF(COUNTA('Paste your export here'!$1:$1)=0,"Waiting for your paste",IF(ISNUMBER(MATCH("Past Company Duration 1",'Paste your export here'!$1:$1,0)),"Found","Not found"))</f>
      </c>
    </row>
    <row r="45">
      <c r="B45" s="4" t="s">
        <v>37</v>
      </c>
      <c r="C45" s="15" t="str">
        <f>IF(COUNTA('Paste your export here'!$1:$1)=0,"Waiting for your paste",IF(ISNUMBER(MATCH("Past Title 2",'Paste your export here'!$1:$1,0)),"Found","Not found"))</f>
      </c>
    </row>
    <row r="46">
      <c r="B46" s="4" t="s">
        <v>38</v>
      </c>
      <c r="C46" s="15" t="str">
        <f>IF(COUNTA('Paste your export here'!$1:$1)=0,"Waiting for your paste",IF(ISNUMBER(MATCH("Past Company 2",'Paste your export here'!$1:$1,0)),"Found","Not found"))</f>
      </c>
    </row>
    <row r="47">
      <c r="B47" s="4" t="s">
        <v>39</v>
      </c>
      <c r="C47" s="15" t="str">
        <f>IF(COUNTA('Paste your export here'!$1:$1)=0,"Waiting for your paste",IF(ISNUMBER(MATCH("Past Company Duration 2",'Paste your export here'!$1:$1,0)),"Found","Not found"))</f>
      </c>
    </row>
    <row r="48">
      <c r="B48" s="4" t="s">
        <v>40</v>
      </c>
      <c r="C48" s="15" t="str">
        <f>IF(COUNTA('Paste your export here'!$1:$1)=0,"Waiting for your paste",IF(ISNUMBER(MATCH("Profile URL",'Paste your export here'!$1:$1,0)),"Found","Not found"))</f>
      </c>
    </row>
    <row r="49">
      <c r="B49" s="4" t="s">
        <v>41</v>
      </c>
      <c r="C49" s="15" t="str">
        <f>IF(COUNTA('Paste your export here'!$1:$1)=0,"Waiting for your paste",IF(ISNUMBER(MATCH("Location",'Paste your export here'!$1:$1,0)),"Found","Not found"))</f>
      </c>
    </row>
    <row r="50">
      <c r="B50" s="4" t="s">
        <v>42</v>
      </c>
      <c r="C50" s="15" t="str">
        <f>IF(COUNTA('Paste your export here'!$1:$1)=0,"Waiting for your paste",IF(ISNUMBER(MATCH("Description",'Paste your export here'!$1:$1,0)),"Found","Not found"))</f>
      </c>
    </row>
    <row r="51">
      <c r="B51" s="4" t="s">
        <v>43</v>
      </c>
      <c r="C51" s="15" t="str">
        <f>IF(COUNTA('Paste your export here'!$1:$1)=0,"Waiting for your paste",IF(ISNUMBER(MATCH("List Name",'Paste your export here'!$1:$1,0)),"Found","Not found"))</f>
      </c>
    </row>
    <row r="52">
      <c r="B52" s="4" t="s">
        <v>44</v>
      </c>
      <c r="C52" s="15" t="str">
        <f>IF(COUNTA('Paste your export here'!$1:$1)=0,"Waiting for your paste",IF(ISNUMBER(MATCH("Country",'Paste your export here'!$1:$1,0)),"Found","Not found"))</f>
      </c>
    </row>
    <row r="53" ht="27" customHeight="1">
      <c r="B53" s="6" t="s">
        <v>45</v>
      </c>
    </row>
    <row r="55" ht="22" customHeight="1">
      <c r="B55" s="2" t="s">
        <v>46</v>
      </c>
      <c r="C55" s="3"/>
    </row>
    <row r="56" ht="16" customHeight="1">
      <c r="B56" s="4" t="s">
        <v>47</v>
      </c>
    </row>
    <row r="57" ht="16" customHeight="1">
      <c r="B57" s="4" t="s">
        <v>48</v>
      </c>
    </row>
    <row r="58" ht="16" customHeight="1">
      <c r="B58" s="4" t="s">
        <v>49</v>
      </c>
    </row>
    <row r="59" ht="16" customHeight="1">
      <c r="B59" s="4" t="s">
        <v>50</v>
      </c>
    </row>
    <row r="60" ht="16" customHeight="1">
      <c r="B60" s="4" t="s">
        <v>51</v>
      </c>
    </row>
    <row r="61" ht="16" customHeight="1">
      <c r="B61" s="4" t="s">
        <v>52</v>
      </c>
    </row>
    <row r="63" ht="29" customHeight="1">
      <c r="B63" s="4" t="s">
        <v>53</v>
      </c>
    </row>
    <row r="64" ht="29" customHeight="1">
      <c r="B64" s="4" t="s">
        <v>54</v>
      </c>
    </row>
    <row r="65" ht="16" customHeight="1">
      <c r="B65" s="4" t="s">
        <v>55</v>
      </c>
    </row>
    <row r="66" ht="16" customHeight="1">
      <c r="B66" s="4" t="s">
        <v>56</v>
      </c>
    </row>
    <row r="67" ht="16" customHeight="1">
      <c r="B67" s="4" t="s">
        <v>57</v>
      </c>
    </row>
    <row r="68" ht="16" customHeight="1">
      <c r="B68" s="4" t="s">
        <v>58</v>
      </c>
    </row>
    <row r="69" ht="16" customHeight="1">
      <c r="B69" s="4" t="s">
        <v>59</v>
      </c>
    </row>
    <row r="70" ht="16" customHeight="1">
      <c r="B70" s="4" t="s">
        <v>60</v>
      </c>
    </row>
    <row r="71" ht="16" customHeight="1">
      <c r="B71" s="4" t="s">
        <v>61</v>
      </c>
    </row>
    <row r="72" ht="15" customHeight="1">
      <c r="B72" s="6" t="s">
        <v>62</v>
      </c>
    </row>
    <row r="73">
      <c r="B73" s="7" t="s">
        <v>63</v>
      </c>
    </row>
    <row r="74">
      <c r="B74" s="7" t="s">
        <v>64</v>
      </c>
    </row>
    <row r="76" ht="22" customHeight="1">
      <c r="B76" s="2" t="s">
        <v>65</v>
      </c>
      <c r="C76" s="3"/>
    </row>
    <row r="77" ht="16" customHeight="1">
      <c r="B77" s="4" t="s">
        <v>66</v>
      </c>
    </row>
    <row r="78" ht="16" customHeight="1">
      <c r="B78" s="4" t="s">
        <v>67</v>
      </c>
    </row>
    <row r="79" ht="16" customHeight="1">
      <c r="B79" s="4" t="s">
        <v>68</v>
      </c>
    </row>
    <row r="80" ht="16" customHeight="1">
      <c r="B80" s="4" t="s">
        <v>69</v>
      </c>
    </row>
    <row r="82" ht="8" customHeight="1">
      <c r="B82" s="14"/>
      <c r="C82" s="14"/>
    </row>
    <row r="83" ht="31" customHeight="1">
      <c r="B83" s="12" t="s">
        <v>70</v>
      </c>
      <c r="C83" s="14"/>
    </row>
    <row r="84" ht="18" customHeight="1">
      <c r="B84" s="12" t="s">
        <v>71</v>
      </c>
      <c r="C84" s="14"/>
    </row>
    <row r="85" ht="17" customHeight="1">
      <c r="B85" s="13" t="s">
        <v>72</v>
      </c>
      <c r="C85" s="14"/>
    </row>
    <row r="86" ht="17" customHeight="1">
      <c r="B86" s="13" t="s">
        <v>73</v>
      </c>
      <c r="C86" s="14"/>
    </row>
    <row r="87" ht="8" customHeight="1">
      <c r="B87" s="14"/>
      <c r="C87" s="14"/>
    </row>
    <row r="89" ht="22" customHeight="1">
      <c r="B89" s="2" t="s">
        <v>74</v>
      </c>
      <c r="C89" s="3"/>
    </row>
    <row r="90">
      <c r="B90" s="7" t="s">
        <v>75</v>
      </c>
    </row>
    <row r="91">
      <c r="B91" s="7" t="s">
        <v>76</v>
      </c>
    </row>
    <row r="93" ht="15" customHeight="1">
      <c r="B93" s="6" t="s">
        <v>77</v>
      </c>
    </row>
  </sheetData>
  <conditionalFormatting sqref="C36:C52">
    <cfRule type="expression" dxfId="0" priority="1">
      <formula>C36="Found"</formula>
    </cfRule>
  </conditionalFormatting>
  <conditionalFormatting sqref="C36:C52">
    <cfRule type="expression" dxfId="1" priority="2">
      <formula>C36="Not found"</formula>
    </cfRule>
  </conditionalFormatting>
  <hyperlinks>
    <hyperlink ref="B32" r:id="rId1"/>
    <hyperlink ref="B33" r:id="rId2"/>
    <hyperlink ref="B73" r:id="rId3"/>
    <hyperlink ref="B74" r:id="rId4"/>
    <hyperlink ref="B85" r:id="rId5"/>
    <hyperlink ref="B86" r:id="rId6"/>
    <hyperlink ref="B90" r:id="rId7"/>
    <hyperlink ref="B91" r:id="rId8"/>
  </hyperlinks>
  <pageMargins left="0.7" right="0.7" top="0.75" bottom="0.75" header="0.3" footer="0.3"/>
  <drawing r:id="rId9"/>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22" customWidth="1"/>
    <col min="2" max="2" width="40" customWidth="1"/>
    <col min="3" max="3" width="22" customWidth="1"/>
    <col min="4" max="4" width="22" customWidth="1"/>
    <col min="5" max="5" width="40" customWidth="1"/>
    <col min="6" max="6" width="22" customWidth="1"/>
  </cols>
  <sheetData>
    <row r="1">
      <c r="A1" s="10" t="s">
        <v>78</v>
      </c>
      <c r="B1" s="10" t="s">
        <v>79</v>
      </c>
      <c r="C1" s="10" t="s">
        <v>80</v>
      </c>
      <c r="D1" s="10" t="s">
        <v>81</v>
      </c>
      <c r="E1" s="10" t="s">
        <v>82</v>
      </c>
      <c r="F1" s="10" t="s">
        <v>83</v>
      </c>
    </row>
    <row r="2">
      <c r="A2" cm="1">
        <f t="array" ref="A2:A100001">IF('Start here'!$C$17=0,"",LOWER(IFERROR(TRIM(SUBSTITUTE(SUBSTITUTE(OFFSET('Paste your export here'!$A$1,1,MATCH("Email",'Paste your export here'!$1:$1,0)-1,'Start here'!$C$17,1),CHAR(9)," "),_xlfn.UNICHAR(160)," ")),"")))</f>
      </c>
      <c r="B2" cm="1">
        <f t="array" ref="B2:B100001">IF('Start here'!$C$17=0,"",MID(IF(IFERROR(TRIM(SUBSTITUTE(SUBSTITUTE(OFFSET('Paste your export here'!$A$1,1,MATCH("First Name",'Paste your export here'!$1:$1,0)-1,'Start here'!$C$17,1),CHAR(9)," "),_xlfn.UNICHAR(160)," ")),"")&lt;&gt;""," "&amp;IFERROR(TRIM(SUBSTITUTE(SUBSTITUTE(OFFSET('Paste your export here'!$A$1,1,MATCH("First Name",'Paste your export here'!$1:$1,0)-1,'Start here'!$C$17,1),CHAR(9)," "),_xlfn.UNICHAR(160)," ")),""),"")&amp;IF(IFERROR(TRIM(SUBSTITUTE(SUBSTITUTE(OFFSET('Paste your export here'!$A$1,1,MATCH("Last Name",'Paste your export here'!$1:$1,0)-1,'Start here'!$C$17,1),CHAR(9)," "),_xlfn.UNICHAR(160)," ")),"")&lt;&gt;""," "&amp;IFERROR(TRIM(SUBSTITUTE(SUBSTITUTE(OFFSET('Paste your export here'!$A$1,1,MATCH("Last Name",'Paste your export here'!$1:$1,0)-1,'Start here'!$C$17,1),CHAR(9)," "),_xlfn.UNICHAR(160)," ")),""),""),2,32767))</f>
      </c>
      <c r="C2" cm="1">
        <f t="array" ref="C2:C100001">IF('Start here'!$C$17=0,"",IFERROR(TRIM(SUBSTITUTE(SUBSTITUTE(OFFSET('Paste your export here'!$A$1,1,MATCH("Job Title",'Paste your export here'!$1:$1,0)-1,'Start here'!$C$17,1),CHAR(9)," "),_xlfn.UNICHAR(160)," ")),""))</f>
      </c>
      <c r="D2" cm="1">
        <f t="array" ref="D2:D100001">IF('Start here'!$C$17=0,"",IFERROR(TRIM(SUBSTITUTE(SUBSTITUTE(OFFSET('Paste your export here'!$A$1,1,MATCH("Company Name",'Paste your export here'!$1:$1,0)-1,'Start here'!$C$17,1),CHAR(9)," "),_xlfn.UNICHAR(160)," ")),""))</f>
      </c>
      <c r="E2" cm="1">
        <f t="array" ref="E2:E100001">IF('Start here'!$C$17=0,"",MID(IF((IFERROR(TRIM(SUBSTITUTE(SUBSTITUTE(OFFSET('Paste your export here'!$A$1,1,MATCH("Mutual Connections",'Paste your export here'!$1:$1,0)-1,'Start here'!$C$17,1),CHAR(9)," "),_xlfn.UNICHAR(160)," ")),"")&lt;&gt;""),CHAR(10)&amp;"- "&amp;"Mutual connections: "&amp;IFERROR(TRIM(SUBSTITUTE(SUBSTITUTE(OFFSET('Paste your export here'!$A$1,1,MATCH("Mutual Connections",'Paste your export here'!$1:$1,0)-1,'Start here'!$C$17,1),CHAR(9)," "),_xlfn.UNICHAR(160)," ")),""),"")&amp;IF((IFERROR(TRIM(SUBSTITUTE(SUBSTITUTE(OFFSET('Paste your export here'!$A$1,1,MATCH("Past Title 1",'Paste your export here'!$1:$1,0)-1,'Start here'!$C$17,1),CHAR(9)," "),_xlfn.UNICHAR(160)," ")),"")&lt;&gt;"")*(IFERROR(TRIM(SUBSTITUTE(SUBSTITUTE(OFFSET('Paste your export here'!$A$1,1,MATCH("Past Company 1",'Paste your export here'!$1:$1,0)-1,'Start here'!$C$17,1),CHAR(9)," "),_xlfn.UNICHAR(160)," ")),"")&lt;&gt;"")*(IFERROR(TRIM(SUBSTITUTE(SUBSTITUTE(OFFSET('Paste your export here'!$A$1,1,MATCH("Past Company Duration 1",'Paste your export here'!$1:$1,0)-1,'Start here'!$C$17,1),CHAR(9)," "),_xlfn.UNICHAR(160)," ")),"")&lt;&gt;""),CHAR(10)&amp;"- "&amp;"Past role: "&amp;IFERROR(TRIM(SUBSTITUTE(SUBSTITUTE(OFFSET('Paste your export here'!$A$1,1,MATCH("Past Title 1",'Paste your export here'!$1:$1,0)-1,'Start here'!$C$17,1),CHAR(9)," "),_xlfn.UNICHAR(160)," ")),"")&amp;" | "&amp;"Company: "&amp;IFERROR(TRIM(SUBSTITUTE(SUBSTITUTE(OFFSET('Paste your export here'!$A$1,1,MATCH("Past Company 1",'Paste your export here'!$1:$1,0)-1,'Start here'!$C$17,1),CHAR(9)," "),_xlfn.UNICHAR(160)," ")),"")&amp;" | "&amp;"Time there: "&amp;IFERROR(TRIM(SUBSTITUTE(SUBSTITUTE(OFFSET('Paste your export here'!$A$1,1,MATCH("Past Company Duration 1",'Paste your export here'!$1:$1,0)-1,'Start here'!$C$17,1),CHAR(9)," "),_xlfn.UNICHAR(160)," ")),""),"")&amp;IF((IFERROR(TRIM(SUBSTITUTE(SUBSTITUTE(OFFSET('Paste your export here'!$A$1,1,MATCH("Past Title 2",'Paste your export here'!$1:$1,0)-1,'Start here'!$C$17,1),CHAR(9)," "),_xlfn.UNICHAR(160)," ")),"")&lt;&gt;"")*(IFERROR(TRIM(SUBSTITUTE(SUBSTITUTE(OFFSET('Paste your export here'!$A$1,1,MATCH("Past Company 2",'Paste your export here'!$1:$1,0)-1,'Start here'!$C$17,1),CHAR(9)," "),_xlfn.UNICHAR(160)," ")),"")&lt;&gt;"")*(IFERROR(TRIM(SUBSTITUTE(SUBSTITUTE(OFFSET('Paste your export here'!$A$1,1,MATCH("Past Company Duration 2",'Paste your export here'!$1:$1,0)-1,'Start here'!$C$17,1),CHAR(9)," "),_xlfn.UNICHAR(160)," ")),"")&lt;&gt;""),CHAR(10)&amp;"- "&amp;"Past role: "&amp;IFERROR(TRIM(SUBSTITUTE(SUBSTITUTE(OFFSET('Paste your export here'!$A$1,1,MATCH("Past Title 2",'Paste your export here'!$1:$1,0)-1,'Start here'!$C$17,1),CHAR(9)," "),_xlfn.UNICHAR(160)," ")),"")&amp;" | "&amp;"Company: "&amp;IFERROR(TRIM(SUBSTITUTE(SUBSTITUTE(OFFSET('Paste your export here'!$A$1,1,MATCH("Past Company 2",'Paste your export here'!$1:$1,0)-1,'Start here'!$C$17,1),CHAR(9)," "),_xlfn.UNICHAR(160)," ")),"")&amp;" | "&amp;"Time there: "&amp;IFERROR(TRIM(SUBSTITUTE(SUBSTITUTE(OFFSET('Paste your export here'!$A$1,1,MATCH("Past Company Duration 2",'Paste your export here'!$1:$1,0)-1,'Start here'!$C$17,1),CHAR(9)," "),_xlfn.UNICHAR(160)," ")),""),"")&amp;IF((IFERROR(TRIM(SUBSTITUTE(SUBSTITUTE(OFFSET('Paste your export here'!$A$1,1,MATCH("Profile URL",'Paste your export here'!$1:$1,0)-1,'Start here'!$C$17,1),CHAR(9)," "),_xlfn.UNICHAR(160)," ")),"")&lt;&gt;""),CHAR(10)&amp;"- "&amp;"LinkedIn: "&amp;IFERROR(TRIM(SUBSTITUTE(SUBSTITUTE(OFFSET('Paste your export here'!$A$1,1,MATCH("Profile URL",'Paste your export here'!$1:$1,0)-1,'Start here'!$C$17,1),CHAR(9)," "),_xlfn.UNICHAR(160)," ")),""),"")&amp;IF((IFERROR(TRIM(SUBSTITUTE(SUBSTITUTE(OFFSET('Paste your export here'!$A$1,1,MATCH("Location",'Paste your export here'!$1:$1,0)-1,'Start here'!$C$17,1),CHAR(9)," "),_xlfn.UNICHAR(160)," ")),"")&lt;&gt;""),CHAR(10)&amp;"- "&amp;"Location: "&amp;IFERROR(TRIM(SUBSTITUTE(SUBSTITUTE(OFFSET('Paste your export here'!$A$1,1,MATCH("Location",'Paste your export here'!$1:$1,0)-1,'Start here'!$C$17,1),CHAR(9)," "),_xlfn.UNICHAR(160)," ")),""),"")&amp;IF((IFERROR(TRIM(SUBSTITUTE(SUBSTITUTE(OFFSET('Paste your export here'!$A$1,1,MATCH("Description",'Paste your export here'!$1:$1,0)-1,'Start here'!$C$17,1),CHAR(9)," "),_xlfn.UNICHAR(160)," ")),"")&lt;&gt;""),CHAR(10)&amp;"- "&amp;"About: "&amp;IFERROR(TRIM(SUBSTITUTE(SUBSTITUTE(OFFSET('Paste your export here'!$A$1,1,MATCH("Description",'Paste your export here'!$1:$1,0)-1,'Start here'!$C$17,1),CHAR(9)," "),_xlfn.UNICHAR(160)," ")),""),"")&amp;IF((IFERROR(TRIM(SUBSTITUTE(SUBSTITUTE(OFFSET('Paste your export here'!$A$1,1,MATCH("List Name",'Paste your export here'!$1:$1,0)-1,'Start here'!$C$17,1),CHAR(9)," "),_xlfn.UNICHAR(160)," ")),"")&lt;&gt;""),CHAR(10)&amp;"- "&amp;"Sales Nav list: "&amp;IFERROR(TRIM(SUBSTITUTE(SUBSTITUTE(OFFSET('Paste your export here'!$A$1,1,MATCH("List Name",'Paste your export here'!$1:$1,0)-1,'Start here'!$C$17,1),CHAR(9)," "),_xlfn.UNICHAR(160)," ")),""),""),2,32767))</f>
      </c>
      <c r="F2" cm="1">
        <f t="array" ref="F2:F100001">IF('Start here'!$C$17=0,"",IFERROR(TRIM(SUBSTITUTE(SUBSTITUTE(OFFSET('Paste your export here'!$A$1,1,MATCH("Country",'Paste your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Copper People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LinkedIn Sales Navigator to Copper import template</dc:title>
  <dc:subject>Free Excel template: paste a LinkedIn Sales Navigator export and get a Copper import file</dc:subject>
  <dc:creator>Operelio</dc:creator>
  <cp:keywords>LinkedIn Sales Navigator, Copper, LinkedIn Sales Navigator to Copper, import template, Excel template, CSV import, field mapping</cp:keywords>
  <dc:description>Map your LinkedIn Sales Navigator export to Copper People fields. It fills 6 Copper fields from 17 LinkedIn Sales Navigator columns, with the same rules as https://operelio.com/templates/linkedin-sales-nav-copper-contacts.</dc:description>
  <cp:lastModifiedBy>Operelio</cp:lastModifiedBy>
  <cp:category>CRM import template</cp:category>
  <dcterms:created xsi:type="dcterms:W3CDTF">2026-10-03T00:00:00Z</dcterms:created>
  <dcterms:modified xsi:type="dcterms:W3CDTF">2026-10-03T00:00:00Z</dcterms:modified>
</cp:coreProperties>
</file>