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Intercom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<sst xmlns="http://schemas.openxmlformats.org/spreadsheetml/2006/main" count="80" uniqueCount="80">
  <si>
    <t>Intercom to Freshsales import template</t>
  </si>
  <si>
    <t>Paste your Intercom export in, and get a file Freshsales can import. Free from Operelio.</t>
  </si>
  <si>
    <t>Get this into Freshsales first time</t>
  </si>
  <si>
    <t>1.  Open your Intercom export and select everything: press Ctrl+A twice (Cmd+A twice on a Mac), so a blank row doesn't cut the selection short. Copy it. How to get the export is further down.</t>
  </si>
  <si>
    <t>2.  Go to the "Paste Intercom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</si>
  <si>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</si>
  <si>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</si>
  <si>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Intercom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</si>
  <si>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</si>
  <si>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</si>
  <si>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</si>
  <si>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</si>
  <si>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</si>
  <si>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</si>
  <si>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</si>
  <si>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</si>
  <si>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Intercom</t>
  </si>
  <si>
    <t>1.  Go to Contacts and select the users.</t>
  </si>
  <si>
    <t>2.  Click the More dropdown and select Export users.</t>
  </si>
  <si>
    <t>3.  Choose the displayed columns or all columns.</t>
  </si>
  <si>
    <t>4.  Click export these users, then open the CSV link Intercom emails you.</t>
  </si>
  <si>
    <r>
      <rPr>
        <b/>
        <sz val="9"/>
        <color rgb="FF0F172A"/>
        <rFont val="Arial"/>
        <family val="2"/>
      </rPr>
      <t xml:space="preserve">File: </t>
    </r>
    <r>
      <rPr>
        <sz val="9"/>
        <color rgb="FF64748B"/>
        <rFont val="Arial"/>
        <family val="2"/>
      </rPr>
      <t>CSV.</t>
    </r>
  </si>
  <si>
    <t>The emailed link to the CSV expires after one hour.</t>
  </si>
  <si>
    <t>Intercom: Export users, leads or company data</t>
  </si>
  <si>
    <t>The Intercom columns this template reads</t>
  </si>
  <si>
    <t>Name  →  First Name</t>
  </si>
  <si>
    <t>Name  →  Last Name</t>
  </si>
  <si>
    <t>Email  →  Email</t>
  </si>
  <si>
    <t>Phone  →  Work Number</t>
  </si>
  <si>
    <t>Company name  →  Company Name</t>
  </si>
  <si>
    <t>Job title  →  Job Title</t>
  </si>
  <si>
    <t>City  →  City</t>
  </si>
  <si>
    <t>Country  →  Country</t>
  </si>
  <si>
    <t>Created at  →  Description</t>
  </si>
  <si>
    <t>Last seen  →  Description</t>
  </si>
  <si>
    <t>A column marked Not found leaves its part blank. If your export names it differently, rename that header on the paste tab to the name shown here.</t>
  </si>
  <si>
    <t>Before you import into Freshsales</t>
  </si>
  <si>
    <r>
      <rPr>
        <b/>
        <sz val="10"/>
        <color rgb="FF0F172A"/>
        <rFont val="Arial"/>
        <family val="2"/>
      </rPr>
      <t xml:space="preserve">Last Name: </t>
    </r>
    <r>
      <rPr>
        <sz val="10"/>
        <color rgb="FF334155"/>
        <rFont val="Arial"/>
        <family val="2"/>
      </rPr>
      <t>Freshsales requires Last Name on every contact. Intercom contact exports often ship a single Name column the template splits on the first space, so a single-word name leaves Last Name blank. Fill in the blank Last Name cells in the saved CSV, or remove those rows, before you import. The count at the top shows how many there are.</t>
    </r>
  </si>
  <si>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</si>
  <si>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</si>
  <si>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</si>
  <si>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</si>
  <si>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</si>
  <si>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</si>
  <si>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</si>
  <si>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</si>
  <si>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</si>
  <si>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</si>
  <si>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</si>
  <si>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</si>
  <si>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</si>
  <si>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</si>
  <si>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</si>
  <si>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</si>
  <si>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</si>
  <si>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</si>
  <si>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</si>
  <si>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</si>
  <si>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</si>
  <si>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</si>
  <si>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</si>
  <si>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</si>
  <si>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</si>
  <si>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</si>
  <si>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</si>
  <si>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</si>
  <si>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</si>
  <si>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</si>
  <si>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</si>
  <si>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</si>
  <si>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</si>
  <si>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</si>
  <si>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</si>
  <si>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email</t>
  </si>
  <si>
    <t>work_number</t>
  </si>
  <si>
    <t>company_name</t>
  </si>
  <si>
    <t>job_title</t>
  </si>
  <si>
    <t>city</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</si>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</sst>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intercom.com/help/en/articles/8851609-how-to-export-users-leads-or-company-data" TargetMode="External"/><Relationship Id="rId2" Type="http://schemas.openxmlformats.org/officeDocument/2006/relationships/hyperlink" Target="https://crmsupport.freshworks.com/support/solutions/articles/50000009162-how-to-import-contacts-from-a-csv-xlsx-file-" TargetMode="External"/><Relationship Id="rId3" Type="http://schemas.openxmlformats.org/officeDocument/2006/relationships/hyperlink" Target="https://support.freshsales.io/support/solutions/articles/50000005990-data-import-faqs" TargetMode="External"/><Relationship Id="rId4" Type="http://schemas.openxmlformats.org/officeDocument/2006/relationships/hyperlink" Target="https://crmsupport.freshworks.com/support/solutions/articles/50000002586" TargetMode="External"/><Relationship Id="rId5" Type="http://schemas.openxmlformats.org/officeDocument/2006/relationships/hyperlink" Target="https://crmsupport.freshworks.com/support/solutions/articles/50000002545-how-to-import-contacts-" TargetMode="External"/><Relationship Id="rId6" Type="http://schemas.openxmlformats.org/officeDocument/2006/relationships/hyperlink" Target="https://operelio.com/sign-up?redirect_url=%2Fapp%2Ftools%2Fcrm_formatter%3Ftemplate%3Dintercom-freshsales-contacts&amp;utm_source=excel_template&amp;utm_medium=file&amp;utm_campaign=intercom-freshsales-contacts&amp;utm_content=signup" TargetMode="External"/><Relationship Id="rId7" Type="http://schemas.openxmlformats.org/officeDocument/2006/relationships/hyperlink" Target="https://operelio.com/templates/intercom-freshsales-contacts?utm_source=excel_template&amp;utm_medium=file&amp;utm_campaign=intercom-freshsales-contacts&amp;utm_content=template_page" TargetMode="External"/><Relationship Id="rId8" Type="http://schemas.openxmlformats.org/officeDocument/2006/relationships/hyperlink" Target="https://operelio.com/templates/freshsales?utm_source=excel_template&amp;utm_medium=file&amp;utm_campaign=intercom-freshsales-contacts&amp;utm_content=crm_hub" TargetMode="External"/><Relationship Id="rId9" Type="http://schemas.openxmlformats.org/officeDocument/2006/relationships/hyperlink" Target="https://operelio.com/templates/crm-import-limits?utm_source=excel_template&amp;utm_medium=file&amp;utm_campaign=intercom-freshsales-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7"/>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Intercom export here'!$A$2:$ZZ$100001,0,MATCH("Name",'Paste Intercom export here'!$1:$1,0)),CHAR(9)," "),_xlfn.UNICHAR(160)," ")))&gt;0),ROW('Paste Intercom export here'!$A$2:$A$100001)-1),0),IFERROR(LOOKUP(2,1/(LEN(TRIM(SUBSTITUTE(SUBSTITUTE(INDEX('Paste Intercom export here'!$A$2:$ZZ$100001,0,MATCH("Email",'Paste Intercom export here'!$1:$1,0)),CHAR(9)," "),_xlfn.UNICHAR(160)," ")))&gt;0),ROW('Paste Intercom export here'!$A$2:$A$100001)-1),0),IFERROR(LOOKUP(2,1/(LEN(TRIM(SUBSTITUTE(SUBSTITUTE(INDEX('Paste Intercom export here'!$A$2:$ZZ$100001,0,MATCH("Phone",'Paste Intercom export here'!$1:$1,0)),CHAR(9)," "),_xlfn.UNICHAR(160)," ")))&gt;0),ROW('Paste Intercom export here'!$A$2:$A$100001)-1),0),IFERROR(LOOKUP(2,1/(LEN(TRIM(SUBSTITUTE(SUBSTITUTE(INDEX('Paste Intercom export here'!$A$2:$ZZ$100001,0,MATCH("Company name",'Paste Intercom export here'!$1:$1,0)),CHAR(9)," "),_xlfn.UNICHAR(160)," ")))&gt;0),ROW('Paste Intercom export here'!$A$2:$A$100001)-1),0),IFERROR(LOOKUP(2,1/(LEN(TRIM(SUBSTITUTE(SUBSTITUTE(INDEX('Paste Intercom export here'!$A$2:$ZZ$100001,0,MATCH("Job title",'Paste Intercom export here'!$1:$1,0)),CHAR(9)," "),_xlfn.UNICHAR(160)," ")))&gt;0),ROW('Paste Intercom export here'!$A$2:$A$100001)-1),0),IFERROR(LOOKUP(2,1/(LEN(TRIM(SUBSTITUTE(SUBSTITUTE(INDEX('Paste Intercom export here'!$A$2:$ZZ$100001,0,MATCH("City",'Paste Intercom export here'!$1:$1,0)),CHAR(9)," "),_xlfn.UNICHAR(160)," ")))&gt;0),ROW('Paste Intercom export here'!$A$2:$A$100001)-1),0),IFERROR(LOOKUP(2,1/(LEN(TRIM(SUBSTITUTE(SUBSTITUTE(INDEX('Paste Intercom export here'!$A$2:$ZZ$100001,0,MATCH("Country",'Paste Intercom export here'!$1:$1,0)),CHAR(9)," "),_xlfn.UNICHAR(160)," ")))&gt;0),ROW('Paste Intercom export here'!$A$2:$A$100001)-1),0),IFERROR(LOOKUP(2,1/(LEN(TRIM(SUBSTITUTE(SUBSTITUTE(INDEX('Paste Intercom export here'!$A$2:$ZZ$100001,0,MATCH("Created at",'Paste Intercom export here'!$1:$1,0)),CHAR(9)," "),_xlfn.UNICHAR(160)," ")))&gt;0),ROW('Paste Intercom export here'!$A$2:$A$100001)-1),0),IFERROR(LOOKUP(2,1/(LEN(TRIM(SUBSTITUTE(SUBSTITUTE(INDEX('Paste Intercom export here'!$A$2:$ZZ$100001,0,MATCH("Last seen",'Paste Intercom export here'!$1:$1,0)),CHAR(9)," "),_xlfn.UNICHAR(160)," ")))&gt;0),ROW('Paste Intercom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import'!$C$2:$C$100001)=0)*(ROW('Freshsales Contacts import'!$C$2:$C$100001)-1&lt;='Start here'!$C$17)))</f>
      </c>
    </row>
    <row r="20" ht="27" customHeight="1">
      <c r="B20" s="6" t="s">
        <v>15</v>
      </c>
    </row>
    <row r="21" ht="29" customHeight="1">
      <c r="B21" s="9" t="str">
        <f>IF(IFERROR(COUNTA('Paste Intercom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Intercom export here'!$1:$1)=0,"Waiting for your paste",IF(ISNUMBER(MATCH("Name",'Paste Intercom export here'!$1:$1,0)),"Found","Not found"))</f>
      </c>
    </row>
    <row r="34">
      <c r="B34" s="4" t="s">
        <v>26</v>
      </c>
      <c r="C34" s="15" t="str">
        <f>IF(COUNTA('Paste Intercom export here'!$1:$1)=0,"Waiting for your paste",IF(ISNUMBER(MATCH("Name",'Paste Intercom export here'!$1:$1,0)),"Found","Not found"))</f>
      </c>
    </row>
    <row r="35">
      <c r="B35" s="4" t="s">
        <v>27</v>
      </c>
      <c r="C35" s="15" t="str">
        <f>IF(COUNTA('Paste Intercom export here'!$1:$1)=0,"Waiting for your paste",IF(ISNUMBER(MATCH("Email",'Paste Intercom export here'!$1:$1,0)),"Found","Not found"))</f>
      </c>
    </row>
    <row r="36">
      <c r="B36" s="4" t="s">
        <v>28</v>
      </c>
      <c r="C36" s="15" t="str">
        <f>IF(COUNTA('Paste Intercom export here'!$1:$1)=0,"Waiting for your paste",IF(ISNUMBER(MATCH("Phone",'Paste Intercom export here'!$1:$1,0)),"Found","Not found"))</f>
      </c>
    </row>
    <row r="37">
      <c r="B37" s="4" t="s">
        <v>29</v>
      </c>
      <c r="C37" s="15" t="str">
        <f>IF(COUNTA('Paste Intercom export here'!$1:$1)=0,"Waiting for your paste",IF(ISNUMBER(MATCH("Company name",'Paste Intercom export here'!$1:$1,0)),"Found","Not found"))</f>
      </c>
    </row>
    <row r="38">
      <c r="B38" s="4" t="s">
        <v>30</v>
      </c>
      <c r="C38" s="15" t="str">
        <f>IF(COUNTA('Paste Intercom export here'!$1:$1)=0,"Waiting for your paste",IF(ISNUMBER(MATCH("Job title",'Paste Intercom export here'!$1:$1,0)),"Found","Not found"))</f>
      </c>
    </row>
    <row r="39">
      <c r="B39" s="4" t="s">
        <v>31</v>
      </c>
      <c r="C39" s="15" t="str">
        <f>IF(COUNTA('Paste Intercom export here'!$1:$1)=0,"Waiting for your paste",IF(ISNUMBER(MATCH("City",'Paste Intercom export here'!$1:$1,0)),"Found","Not found"))</f>
      </c>
    </row>
    <row r="40">
      <c r="B40" s="4" t="s">
        <v>32</v>
      </c>
      <c r="C40" s="15" t="str">
        <f>IF(COUNTA('Paste Intercom export here'!$1:$1)=0,"Waiting for your paste",IF(ISNUMBER(MATCH("Country",'Paste Intercom export here'!$1:$1,0)),"Found","Not found"))</f>
      </c>
    </row>
    <row r="41">
      <c r="B41" s="4" t="s">
        <v>33</v>
      </c>
      <c r="C41" s="15" t="str">
        <f>IF(COUNTA('Paste Intercom export here'!$1:$1)=0,"Waiting for your paste",IF(ISNUMBER(MATCH("Created at",'Paste Intercom export here'!$1:$1,0)),"Found","Not found"))</f>
      </c>
    </row>
    <row r="42">
      <c r="B42" s="4" t="s">
        <v>34</v>
      </c>
      <c r="C42" s="15" t="str">
        <f>IF(COUNTA('Paste Intercom export here'!$1:$1)=0,"Waiting for your paste",IF(ISNUMBER(MATCH("Last seen",'Paste Intercom export here'!$1:$1,0)),"Found","Not found"))</f>
      </c>
    </row>
    <row r="43" ht="27" customHeight="1">
      <c r="B43" s="6" t="s">
        <v>35</v>
      </c>
    </row>
    <row r="45" ht="22" customHeight="1">
      <c r="B45" s="2" t="s">
        <v>36</v>
      </c>
      <c r="C45" s="3"/>
    </row>
    <row r="46" ht="55" customHeight="1">
      <c r="B46" s="4" t="s">
        <v>37</v>
      </c>
    </row>
    <row r="48" ht="22" customHeight="1">
      <c r="B48" s="2" t="s">
        <v>38</v>
      </c>
      <c r="C48" s="3"/>
    </row>
    <row r="49" ht="16" customHeight="1">
      <c r="B49" s="4" t="s">
        <v>39</v>
      </c>
    </row>
    <row r="50" ht="16" customHeight="1">
      <c r="B50" s="4" t="s">
        <v>40</v>
      </c>
    </row>
    <row r="51" ht="16" customHeight="1">
      <c r="B51" s="4" t="s">
        <v>41</v>
      </c>
    </row>
    <row r="52" ht="16" customHeight="1">
      <c r="B52" s="4" t="s">
        <v>42</v>
      </c>
    </row>
    <row r="53" ht="16" customHeight="1">
      <c r="B53" s="4" t="s">
        <v>43</v>
      </c>
    </row>
    <row r="54" ht="16" customHeight="1">
      <c r="B54" s="4" t="s">
        <v>44</v>
      </c>
    </row>
    <row r="56" ht="16" customHeight="1">
      <c r="B56" s="4" t="s">
        <v>45</v>
      </c>
    </row>
    <row r="57" ht="29" customHeight="1">
      <c r="B57" s="4" t="s">
        <v>46</v>
      </c>
    </row>
    <row r="58" ht="16" customHeight="1">
      <c r="B58" s="4" t="s">
        <v>47</v>
      </c>
    </row>
    <row r="59" ht="16" customHeight="1">
      <c r="B59" s="4" t="s">
        <v>48</v>
      </c>
    </row>
    <row r="60" ht="16" customHeight="1">
      <c r="B60" s="4" t="s">
        <v>49</v>
      </c>
    </row>
    <row r="61" ht="16" customHeight="1">
      <c r="B61" s="4" t="s">
        <v>50</v>
      </c>
    </row>
    <row r="62" ht="29" customHeight="1">
      <c r="B62" s="4" t="s">
        <v>51</v>
      </c>
    </row>
    <row r="63" ht="15" customHeight="1">
      <c r="B63" s="6" t="s">
        <v>52</v>
      </c>
    </row>
    <row r="64">
      <c r="B64" s="7" t="s">
        <v>53</v>
      </c>
    </row>
    <row r="65">
      <c r="B65" s="7" t="s">
        <v>54</v>
      </c>
    </row>
    <row r="66">
      <c r="B66" s="7" t="s">
        <v>55</v>
      </c>
    </row>
    <row r="67">
      <c r="B67" s="7" t="s">
        <v>56</v>
      </c>
    </row>
    <row r="69" ht="22" customHeight="1">
      <c r="B69" s="2" t="s">
        <v>57</v>
      </c>
      <c r="C69" s="3"/>
    </row>
    <row r="70" ht="16" customHeight="1">
      <c r="B70" s="4" t="s">
        <v>58</v>
      </c>
    </row>
    <row r="71" ht="16" customHeight="1">
      <c r="B71" s="4" t="s">
        <v>59</v>
      </c>
    </row>
    <row r="72" ht="16" customHeight="1">
      <c r="B72" s="4" t="s">
        <v>60</v>
      </c>
    </row>
    <row r="73" ht="16" customHeight="1">
      <c r="B73" s="4" t="s">
        <v>61</v>
      </c>
    </row>
    <row r="74" ht="16" customHeight="1">
      <c r="B74" s="4" t="s">
        <v>62</v>
      </c>
    </row>
    <row r="76" ht="8" customHeight="1">
      <c r="B76" s="14"/>
      <c r="C76" s="14"/>
    </row>
    <row r="77" ht="31" customHeight="1">
      <c r="B77" s="12" t="s">
        <v>63</v>
      </c>
      <c r="C77" s="14"/>
    </row>
    <row r="78" ht="18" customHeight="1">
      <c r="B78" s="12" t="s">
        <v>64</v>
      </c>
      <c r="C78" s="14"/>
    </row>
    <row r="79" ht="17" customHeight="1">
      <c r="B79" s="13" t="s">
        <v>65</v>
      </c>
      <c r="C79" s="14"/>
    </row>
    <row r="80" ht="17" customHeight="1">
      <c r="B80" s="13" t="s">
        <v>66</v>
      </c>
      <c r="C80" s="14"/>
    </row>
    <row r="81" ht="8" customHeight="1">
      <c r="B81" s="14"/>
      <c r="C81" s="14"/>
    </row>
    <row r="83" ht="22" customHeight="1">
      <c r="B83" s="2" t="s">
        <v>67</v>
      </c>
      <c r="C83" s="3"/>
    </row>
    <row r="84">
      <c r="B84" s="7" t="s">
        <v>68</v>
      </c>
    </row>
    <row r="85">
      <c r="B85" s="7" t="s">
        <v>69</v>
      </c>
    </row>
    <row r="87" ht="15" customHeight="1">
      <c r="B87" s="6" t="s">
        <v>70</v>
      </c>
    </row>
  </sheetData>
  <conditionalFormatting sqref="C33:C42">
    <cfRule type="expression" dxfId="0" priority="1">
      <formula>C33="Found"</formula>
    </cfRule>
  </conditionalFormatting>
  <conditionalFormatting sqref="C33:C42">
    <cfRule type="expression" dxfId="1" priority="2">
      <formula>C33="Not found"</formula>
    </cfRule>
  </conditionalFormatting>
  <hyperlinks>
    <hyperlink ref="B30" r:id="rId1"/>
    <hyperlink ref="B64" r:id="rId2"/>
    <hyperlink ref="B65" r:id="rId3"/>
    <hyperlink ref="B66" r:id="rId4"/>
    <hyperlink ref="B67" r:id="rId5"/>
    <hyperlink ref="B79" r:id="rId6"/>
    <hyperlink ref="B80" r:id="rId7"/>
    <hyperlink ref="B84" r:id="rId8"/>
    <hyperlink ref="B85"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I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40" customWidth="1"/>
  </cols>
  <sheetData>
    <row r="1">
      <c r="A1" s="10" t="s">
        <v>71</v>
      </c>
      <c r="B1" s="10" t="s">
        <v>72</v>
      </c>
      <c r="C1" s="10" t="s">
        <v>73</v>
      </c>
      <c r="D1" s="10" t="s">
        <v>74</v>
      </c>
      <c r="E1" s="10" t="s">
        <v>75</v>
      </c>
      <c r="F1" s="10" t="s">
        <v>76</v>
      </c>
      <c r="G1" s="10" t="s">
        <v>77</v>
      </c>
      <c r="H1" s="10" t="s">
        <v>78</v>
      </c>
      <c r="I1" s="10" t="s">
        <v>79</v>
      </c>
    </row>
    <row r="2">
      <c r="A2" cm="1">
        <f t="array" ref="A2:A100001">IF('Start here'!$C$17=0,"",IFERROR(TRIM(LEFT(IFERROR(TRIM(SUBSTITUTE(SUBSTITUTE(OFFSET('Paste Intercom export here'!$A$1,1,MATCH("Name",'Paste Intercom export here'!$1:$1,0)-1,'Start here'!$C$17,1),CHAR(9)," "),_xlfn.UNICHAR(160)," ")),""),FIND(" ",IFERROR(TRIM(SUBSTITUTE(SUBSTITUTE(OFFSET('Paste Intercom export here'!$A$1,1,MATCH("Name",'Paste Intercom export here'!$1:$1,0)-1,'Start here'!$C$17,1),CHAR(9)," "),_xlfn.UNICHAR(160)," ")),""))-1)),IFERROR(TRIM(SUBSTITUTE(SUBSTITUTE(OFFSET('Paste Intercom export here'!$A$1,1,MATCH("Name",'Paste Intercom export here'!$1:$1,0)-1,'Start here'!$C$17,1),CHAR(9)," "),_xlfn.UNICHAR(160)," ")),"")))</f>
      </c>
      <c r="B2" cm="1">
        <f t="array" ref="B2:B100001">IF('Start here'!$C$17=0,"",IFERROR(TRIM(MID(IFERROR(TRIM(SUBSTITUTE(SUBSTITUTE(OFFSET('Paste Intercom export here'!$A$1,1,MATCH("Name",'Paste Intercom export here'!$1:$1,0)-1,'Start here'!$C$17,1),CHAR(9)," "),_xlfn.UNICHAR(160)," ")),""),FIND(" ",IFERROR(TRIM(SUBSTITUTE(SUBSTITUTE(OFFSET('Paste Intercom export here'!$A$1,1,MATCH("Name",'Paste Intercom export here'!$1:$1,0)-1,'Start here'!$C$17,1),CHAR(9)," "),_xlfn.UNICHAR(160)," ")),""))+1,32767)),""))</f>
      </c>
      <c r="C2" cm="1">
        <f t="array" ref="C2:C100001">IF('Start here'!$C$17=0,"",LOWER(IFERROR(TRIM(SUBSTITUTE(SUBSTITUTE(OFFSET('Paste Intercom export here'!$A$1,1,MATCH("Email",'Paste Intercom export here'!$1:$1,0)-1,'Start here'!$C$17,1),CHAR(9)," "),_xlfn.UNICHAR(160)," ")),"")))</f>
      </c>
      <c r="D2" cm="1">
        <f t="array" ref="D2:D100001">IF('Start here'!$C$17=0,"",IFERROR(TRIM(SUBSTITUTE(SUBSTITUTE(OFFSET('Paste Intercom export here'!$A$1,1,MATCH("Phone",'Paste Intercom export here'!$1:$1,0)-1,'Start here'!$C$17,1),CHAR(9)," "),_xlfn.UNICHAR(160)," ")),""))</f>
      </c>
      <c r="E2" cm="1">
        <f t="array" ref="E2:E100001">IF('Start here'!$C$17=0,"",IFERROR(TRIM(SUBSTITUTE(SUBSTITUTE(OFFSET('Paste Intercom export here'!$A$1,1,MATCH("Company name",'Paste Intercom export here'!$1:$1,0)-1,'Start here'!$C$17,1),CHAR(9)," "),_xlfn.UNICHAR(160)," ")),""))</f>
      </c>
      <c r="F2" cm="1">
        <f t="array" ref="F2:F100001">IF('Start here'!$C$17=0,"",IFERROR(TRIM(SUBSTITUTE(SUBSTITUTE(OFFSET('Paste Intercom export here'!$A$1,1,MATCH("Job title",'Paste Intercom export here'!$1:$1,0)-1,'Start here'!$C$17,1),CHAR(9)," "),_xlfn.UNICHAR(160)," ")),""))</f>
      </c>
      <c r="G2" cm="1">
        <f t="array" ref="G2:G100001">IF('Start here'!$C$17=0,"",IFERROR(TRIM(SUBSTITUTE(SUBSTITUTE(OFFSET('Paste Intercom export here'!$A$1,1,MATCH("City",'Paste Intercom export here'!$1:$1,0)-1,'Start here'!$C$17,1),CHAR(9)," "),_xlfn.UNICHAR(160)," ")),""))</f>
      </c>
      <c r="H2" cm="1">
        <f t="array" ref="H2:H100001">IF('Start here'!$C$17=0,"",IFERROR(TRIM(SUBSTITUTE(SUBSTITUTE(OFFSET('Paste Intercom export here'!$A$1,1,MATCH("Country",'Paste Intercom export here'!$1:$1,0)-1,'Start here'!$C$17,1),CHAR(9)," "),_xlfn.UNICHAR(160)," ")),""))</f>
      </c>
      <c r="I2" cm="1">
        <f t="array" ref="I2:I100001">IF('Start here'!$C$17=0,"",MID(IF(IFERROR(IF(ISNUMBER(OFFSET('Paste Intercom export here'!$A$1,1,MATCH("Created at",'Paste Intercom export here'!$1:$1,0)-1,'Start here'!$C$17,1)),IF(OFFSET('Paste Intercom export here'!$A$1,1,MATCH("Created at",'Paste Intercom export here'!$1:$1,0)-1,'Start here'!$C$17,1)&lt;2958466,YEAR(OFFSET('Paste Intercom export here'!$A$1,1,MATCH("Created at",'Paste Intercom export here'!$1:$1,0)-1,'Start here'!$C$17,1))&amp;"-"&amp;RIGHT("0"&amp;MONTH(OFFSET('Paste Intercom export here'!$A$1,1,MATCH("Created at",'Paste Intercom export here'!$1:$1,0)-1,'Start here'!$C$17,1)),2)&amp;"-"&amp;RIGHT("0"&amp;DAY(OFFSET('Paste Intercom export here'!$A$1,1,MATCH("Created at",'Paste Intercom export here'!$1:$1,0)-1,'Start here'!$C$17,1)),2)&amp;IF(MOD(OFFSET('Paste Intercom export here'!$A$1,1,MATCH("Created at",'Paste Intercom export here'!$1:$1,0)-1,'Start here'!$C$17,1),1)&gt;0," "&amp;RIGHT("0"&amp;HOUR(OFFSET('Paste Intercom export here'!$A$1,1,MATCH("Created at",'Paste Intercom export here'!$1:$1,0)-1,'Start here'!$C$17,1)),2)&amp;":"&amp;RIGHT("0"&amp;MINUTE(OFFSET('Paste Intercom export here'!$A$1,1,MATCH("Created at",'Paste Intercom export here'!$1:$1,0)-1,'Start here'!$C$17,1)),2)&amp;":"&amp;RIGHT("0"&amp;SECOND(OFFSET('Paste Intercom export here'!$A$1,1,MATCH("Created at",'Paste Intercom export here'!$1:$1,0)-1,'Start here'!$C$17,1)),2),""),TRIM(OFFSET('Paste Intercom export here'!$A$1,1,MATCH("Created at",'Paste Intercom export here'!$1:$1,0)-1,'Start here'!$C$17,1))),TRIM(SUBSTITUTE(SUBSTITUTE(OFFSET('Paste Intercom export here'!$A$1,1,MATCH("Created at",'Paste Intercom export here'!$1:$1,0)-1,'Start here'!$C$17,1),CHAR(9)," "),_xlfn.UNICHAR(160)," "))),"")&lt;&gt;""," | Intercom created: "&amp;IFERROR(IF(ISNUMBER(OFFSET('Paste Intercom export here'!$A$1,1,MATCH("Created at",'Paste Intercom export here'!$1:$1,0)-1,'Start here'!$C$17,1)),IF(OFFSET('Paste Intercom export here'!$A$1,1,MATCH("Created at",'Paste Intercom export here'!$1:$1,0)-1,'Start here'!$C$17,1)&lt;2958466,YEAR(OFFSET('Paste Intercom export here'!$A$1,1,MATCH("Created at",'Paste Intercom export here'!$1:$1,0)-1,'Start here'!$C$17,1))&amp;"-"&amp;RIGHT("0"&amp;MONTH(OFFSET('Paste Intercom export here'!$A$1,1,MATCH("Created at",'Paste Intercom export here'!$1:$1,0)-1,'Start here'!$C$17,1)),2)&amp;"-"&amp;RIGHT("0"&amp;DAY(OFFSET('Paste Intercom export here'!$A$1,1,MATCH("Created at",'Paste Intercom export here'!$1:$1,0)-1,'Start here'!$C$17,1)),2)&amp;IF(MOD(OFFSET('Paste Intercom export here'!$A$1,1,MATCH("Created at",'Paste Intercom export here'!$1:$1,0)-1,'Start here'!$C$17,1),1)&gt;0," "&amp;RIGHT("0"&amp;HOUR(OFFSET('Paste Intercom export here'!$A$1,1,MATCH("Created at",'Paste Intercom export here'!$1:$1,0)-1,'Start here'!$C$17,1)),2)&amp;":"&amp;RIGHT("0"&amp;MINUTE(OFFSET('Paste Intercom export here'!$A$1,1,MATCH("Created at",'Paste Intercom export here'!$1:$1,0)-1,'Start here'!$C$17,1)),2)&amp;":"&amp;RIGHT("0"&amp;SECOND(OFFSET('Paste Intercom export here'!$A$1,1,MATCH("Created at",'Paste Intercom export here'!$1:$1,0)-1,'Start here'!$C$17,1)),2),""),TRIM(OFFSET('Paste Intercom export here'!$A$1,1,MATCH("Created at",'Paste Intercom export here'!$1:$1,0)-1,'Start here'!$C$17,1))),TRIM(SUBSTITUTE(SUBSTITUTE(OFFSET('Paste Intercom export here'!$A$1,1,MATCH("Created at",'Paste Intercom export here'!$1:$1,0)-1,'Start here'!$C$17,1),CHAR(9)," "),_xlfn.UNICHAR(160)," "))),""),"")&amp;IF(IFERROR(IF(ISNUMBER(OFFSET('Paste Intercom export here'!$A$1,1,MATCH("Last seen",'Paste Intercom export here'!$1:$1,0)-1,'Start here'!$C$17,1)),IF(OFFSET('Paste Intercom export here'!$A$1,1,MATCH("Last seen",'Paste Intercom export here'!$1:$1,0)-1,'Start here'!$C$17,1)&lt;2958466,YEAR(OFFSET('Paste Intercom export here'!$A$1,1,MATCH("Last seen",'Paste Intercom export here'!$1:$1,0)-1,'Start here'!$C$17,1))&amp;"-"&amp;RIGHT("0"&amp;MONTH(OFFSET('Paste Intercom export here'!$A$1,1,MATCH("Last seen",'Paste Intercom export here'!$1:$1,0)-1,'Start here'!$C$17,1)),2)&amp;"-"&amp;RIGHT("0"&amp;DAY(OFFSET('Paste Intercom export here'!$A$1,1,MATCH("Last seen",'Paste Intercom export here'!$1:$1,0)-1,'Start here'!$C$17,1)),2)&amp;IF(MOD(OFFSET('Paste Intercom export here'!$A$1,1,MATCH("Last seen",'Paste Intercom export here'!$1:$1,0)-1,'Start here'!$C$17,1),1)&gt;0," "&amp;RIGHT("0"&amp;HOUR(OFFSET('Paste Intercom export here'!$A$1,1,MATCH("Last seen",'Paste Intercom export here'!$1:$1,0)-1,'Start here'!$C$17,1)),2)&amp;":"&amp;RIGHT("0"&amp;MINUTE(OFFSET('Paste Intercom export here'!$A$1,1,MATCH("Last seen",'Paste Intercom export here'!$1:$1,0)-1,'Start here'!$C$17,1)),2)&amp;":"&amp;RIGHT("0"&amp;SECOND(OFFSET('Paste Intercom export here'!$A$1,1,MATCH("Last seen",'Paste Intercom export here'!$1:$1,0)-1,'Start here'!$C$17,1)),2),""),TRIM(OFFSET('Paste Intercom export here'!$A$1,1,MATCH("Last seen",'Paste Intercom export here'!$1:$1,0)-1,'Start here'!$C$17,1))),TRIM(SUBSTITUTE(SUBSTITUTE(OFFSET('Paste Intercom export here'!$A$1,1,MATCH("Last seen",'Paste Intercom export here'!$1:$1,0)-1,'Start here'!$C$17,1),CHAR(9)," "),_xlfn.UNICHAR(160)," "))),"")&lt;&gt;""," | Last seen: "&amp;IFERROR(IF(ISNUMBER(OFFSET('Paste Intercom export here'!$A$1,1,MATCH("Last seen",'Paste Intercom export here'!$1:$1,0)-1,'Start here'!$C$17,1)),IF(OFFSET('Paste Intercom export here'!$A$1,1,MATCH("Last seen",'Paste Intercom export here'!$1:$1,0)-1,'Start here'!$C$17,1)&lt;2958466,YEAR(OFFSET('Paste Intercom export here'!$A$1,1,MATCH("Last seen",'Paste Intercom export here'!$1:$1,0)-1,'Start here'!$C$17,1))&amp;"-"&amp;RIGHT("0"&amp;MONTH(OFFSET('Paste Intercom export here'!$A$1,1,MATCH("Last seen",'Paste Intercom export here'!$1:$1,0)-1,'Start here'!$C$17,1)),2)&amp;"-"&amp;RIGHT("0"&amp;DAY(OFFSET('Paste Intercom export here'!$A$1,1,MATCH("Last seen",'Paste Intercom export here'!$1:$1,0)-1,'Start here'!$C$17,1)),2)&amp;IF(MOD(OFFSET('Paste Intercom export here'!$A$1,1,MATCH("Last seen",'Paste Intercom export here'!$1:$1,0)-1,'Start here'!$C$17,1),1)&gt;0," "&amp;RIGHT("0"&amp;HOUR(OFFSET('Paste Intercom export here'!$A$1,1,MATCH("Last seen",'Paste Intercom export here'!$1:$1,0)-1,'Start here'!$C$17,1)),2)&amp;":"&amp;RIGHT("0"&amp;MINUTE(OFFSET('Paste Intercom export here'!$A$1,1,MATCH("Last seen",'Paste Intercom export here'!$1:$1,0)-1,'Start here'!$C$17,1)),2)&amp;":"&amp;RIGHT("0"&amp;SECOND(OFFSET('Paste Intercom export here'!$A$1,1,MATCH("Last seen",'Paste Intercom export here'!$1:$1,0)-1,'Start here'!$C$17,1)),2),""),TRIM(OFFSET('Paste Intercom export here'!$A$1,1,MATCH("Last seen",'Paste Intercom export here'!$1:$1,0)-1,'Start here'!$C$17,1))),TRIM(SUBSTITUTE(SUBSTITUTE(OFFSET('Paste Intercom export here'!$A$1,1,MATCH("Last seen",'Paste Intercom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Intercom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Intercom to Freshsales import template</dc:title>
  <dc:subject>Free Excel template: paste a Intercom export and get a Freshsales import file</dc:subject>
  <dc:creator>Operelio</dc:creator>
  <cp:keywords>Intercom, Freshsales, Intercom to Freshsales, import template, Excel template, CSV import, field mapping</cp:keywords>
  <dc:description>Map your Intercom contacts export CSV to Freshsales contact fields. It fills 9 Freshsales fields from 9 Intercom columns, with the same rules as https://operelio.com/templates/intercom-freshsales-contacts.</dc:description>
  <cp:lastModifiedBy>Operelio</cp:lastModifiedBy>
  <cp:category>CRM import template</cp:category>
  <dcterms:created xsi:type="dcterms:W3CDTF">2026-10-03T00:00:00Z</dcterms:created>
  <dcterms:modified xsi:type="dcterms:W3CDTF">2026-10-03T00:00:00Z</dcterms:modified>
</cp:coreProperties>
</file>