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HubSpot export here" sheetId="2" r:id="rId2"/>
    <sheet name="monday CRM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<sst xmlns="http://schemas.openxmlformats.org/spreadsheetml/2006/main" count="72" uniqueCount="72">
  <si>
    <t>HubSpot to monday CRM import template</t>
  </si>
  <si>
    <t>Paste your HubSpot export in, and get a file monday CRM can import. Free from Operelio.</t>
  </si>
  <si>
    <t>Get this into monday CRM first time</t>
  </si>
  <si>
    <t>1.  Open your HubSpot export and select everything: press Ctrl+A twice (Cmd+A twice on a Mac), so a blank row doesn't cut the selection short. Copy it. How to get the export is further down.</t>
  </si>
  <si>
    <t>2.  Go to the "Paste HubSpot export here" tab, click cell A1 and paste. Keep the header row. Using this file again? Select everything on that tab and press Delete first, or old rows stay underneath.</t>
  </si>
  <si>
    <t>3.  Go to the "monday CRM Contacts import" tab and save it as a CSV: in Excel, File, Save As, CSV UTF-8; in Google Sheets, File, Download, CSV. If Excel says a CSV keeps only the current tab, click OK. Then import that CSV with monday CRM's Excel and CSV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</si>
  <si>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</si>
  <si>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HubSpot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</si>
  <si>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</si>
  <si>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"monday CRM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</si>
  <si>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</si>
  <si>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</si>
  <si>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</si>
  <si>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</si>
  <si>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monday CRM's Excel and CSV import: </t>
    </r>
    <r>
      <rPr>
        <sz val="9"/>
        <color rgb="FF64748B"/>
        <rFont val="Arial"/>
        <family val="2"/>
      </rPr>
      <t>One column becomes the item Name; a file needs at least 2 columns.</t>
    </r>
  </si>
  <si>
    <t>Getting the export out of HubSpot</t>
  </si>
  <si>
    <t>1.  Go to CRM, then Contacts, and open the view you want to export.</t>
  </si>
  <si>
    <t>2.  Click Export in the upper right.</t>
  </si>
  <si>
    <t>3.  Choose CSV, XLSX or XLS and enter an export name.</t>
  </si>
  <si>
    <t>4.  Choose the language for the column headers and click Export.</t>
  </si>
  <si>
    <t>5.  Download the file from the link HubSpot emails you.</t>
  </si>
  <si>
    <r>
      <rPr>
        <b/>
        <sz val="9"/>
        <color rgb="FF0F172A"/>
        <rFont val="Arial"/>
        <family val="2"/>
      </rPr>
      <t xml:space="preserve">File: </t>
    </r>
    <r>
      <rPr>
        <sz val="9"/>
        <color rgb="FF64748B"/>
        <rFont val="Arial"/>
        <family val="2"/>
      </rPr>
      <t>CSV, XLSX or XLS.</t>
    </r>
  </si>
  <si>
    <t>You need Export permissions, and files over 2 MB arrive as a ZIP.</t>
  </si>
  <si>
    <t>HubSpot: Export records</t>
  </si>
  <si>
    <t>The HubSpot columns this template reads</t>
  </si>
  <si>
    <t>First Name  →  Name</t>
  </si>
  <si>
    <t>Last Name  →  Name</t>
  </si>
  <si>
    <t>Email  →  Email</t>
  </si>
  <si>
    <t>Phone Number  →  Phone</t>
  </si>
  <si>
    <t>Company Name  →  Company</t>
  </si>
  <si>
    <t>Job Title  →  Notes</t>
  </si>
  <si>
    <t>Lifecycle Stage  →  Notes</t>
  </si>
  <si>
    <t>Lead Status  →  Notes</t>
  </si>
  <si>
    <t>A column marked Not found leaves its part blank. If your export names it differently, rename that header on the paste tab to the name shown here.</t>
  </si>
  <si>
    <t>Importing with monday CRM's Excel and CSV import</t>
  </si>
  <si>
    <t>1.  Open the Contacts board, open the New contact dropdown and select Import contacts.</t>
  </si>
  <si>
    <t>2.  Browse to your file or drag it in.</t>
  </si>
  <si>
    <t>3.  Choose the group to add the items to.</t>
  </si>
  <si>
    <t>4.  Match each file column to a board column or a new column, or skip it.</t>
  </si>
  <si>
    <t>5.  Set the duplicate behavior (add as new, skip or update) and click Import Now.</t>
  </si>
  <si>
    <t>A green banner confirms the import, with a CSV summary to download.</t>
  </si>
  <si>
    <r>
      <rPr>
        <b/>
        <sz val="10"/>
        <color rgb="FF0F172A"/>
        <rFont val="Arial"/>
        <family val="2"/>
      </rPr>
      <t xml:space="preserve">Limits: </t>
    </r>
    <r>
      <rPr>
        <sz val="10"/>
        <color rgb="FF334155"/>
        <rFont val="Arial"/>
        <family val="2"/>
      </rPr>
      <t>monday CRM's import takes XLSX, XLS or CSV files up to 10 MB. Its pages differ on rows: 8,000 for a new board and 10,000 for an existing one.</t>
    </r>
  </si>
  <si>
    <r>
      <rPr>
        <b/>
        <sz val="10"/>
        <color rgb="FF0F172A"/>
        <rFont val="Arial"/>
        <family val="2"/>
      </rPr>
      <t xml:space="preserve">Duplicates: </t>
    </r>
    <r>
      <rPr>
        <sz val="10"/>
        <color rgb="FF334155"/>
        <rFont val="Arial"/>
        <family val="2"/>
      </rPr>
      <t>You pick a column to match on, such as Email, then add as new, skip or update.</t>
    </r>
  </si>
  <si>
    <r>
      <rPr>
        <b/>
        <sz val="10"/>
        <color rgb="FF0F172A"/>
        <rFont val="Arial"/>
        <family val="2"/>
      </rPr>
      <t xml:space="preserve">Undo: </t>
    </r>
    <r>
      <rPr>
        <sz val="10"/>
        <color rgb="FF334155"/>
        <rFont val="Arial"/>
        <family val="2"/>
      </rPr>
      <t>No import undo documented.</t>
    </r>
  </si>
  <si>
    <t>Only the first 50 columns are imported into a new board.</t>
  </si>
  <si>
    <t>Each file column is mapped to a board column: Name, Status, Link, Email, Long text, Numbers, Text, Phone, Date or People.</t>
  </si>
  <si>
    <t>A Status column with more than 40 different labels makes the import fail.</t>
  </si>
  <si>
    <t>Dates need the ISO format, such as 2021-10-23.</t>
  </si>
  <si>
    <t>The item name is a single Name column, so first and last names need joining before they go in.</t>
  </si>
  <si>
    <t>monday CRM's Contacts board links to Accounts and can match a contact to an account by email domain.</t>
  </si>
  <si>
    <t>From monday CRM's own help pages, checked 2026-09-28:</t>
  </si>
  <si>
    <t>monday.com: Import from Excel to monday CRM</t>
  </si>
  <si>
    <t>monday.com: Import files from Excel</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</si>
  <si>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</si>
  <si>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</si>
  <si>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</si>
  <si>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</si>
  <si>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</si>
  <si>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monday CRM.</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</si>
  <si>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</si>
  <si>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</si>
  <si>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</si>
  <si>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</si>
  <si>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</si>
  <si>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monday CRM import template</t>
  </si>
  <si>
    <t>CRM import limits</t>
  </si>
  <si>
    <t>Template updated 2026-10-03. Made by Operelio, operelio.com.</t>
  </si>
  <si>
    <t>Name</t>
  </si>
  <si>
    <t>Email</t>
  </si>
  <si>
    <t>Phone</t>
  </si>
  <si>
    <t>Company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</si>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</sst>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knowledge.hubspot.com/import-and-export/export-records" TargetMode="External"/><Relationship Id="rId2" Type="http://schemas.openxmlformats.org/officeDocument/2006/relationships/hyperlink" Target="https://support.monday.com/hc/en-us/articles/14244473062290-Import-from-Excel-to-monday-CRM" TargetMode="External"/><Relationship Id="rId3" Type="http://schemas.openxmlformats.org/officeDocument/2006/relationships/hyperlink" Target="https://support.monday.com/hc/en-us/articles/360000219209-Import-files-from-Excel" TargetMode="External"/><Relationship Id="rId4" Type="http://schemas.openxmlformats.org/officeDocument/2006/relationships/hyperlink" Target="https://operelio.com/sign-up?redirect_url=%2Fapp%2Ftools%2Fcrm_formatter%3Ftemplate%3Dhubspot-to-monday-contacts&amp;utm_source=excel_template&amp;utm_medium=file&amp;utm_campaign=hubspot-to-monday-contacts&amp;utm_content=signup" TargetMode="External"/><Relationship Id="rId5" Type="http://schemas.openxmlformats.org/officeDocument/2006/relationships/hyperlink" Target="https://operelio.com/templates/hubspot-to-monday-contacts?utm_source=excel_template&amp;utm_medium=file&amp;utm_campaign=hubspot-to-monday-contacts&amp;utm_content=template_page" TargetMode="External"/><Relationship Id="rId6" Type="http://schemas.openxmlformats.org/officeDocument/2006/relationships/hyperlink" Target="https://operelio.com/templates/monday?utm_source=excel_template&amp;utm_medium=file&amp;utm_campaign=hubspot-to-monday-contacts&amp;utm_content=crm_hub" TargetMode="External"/><Relationship Id="rId7" Type="http://schemas.openxmlformats.org/officeDocument/2006/relationships/hyperlink" Target="https://operelio.com/templates/crm-import-limits?utm_source=excel_template&amp;utm_medium=file&amp;utm_campaign=hubspot-to-monday-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HubSpot export here'!$A$2:$ZZ$100001,0,MATCH("First Name",'Paste HubSpot export here'!$1:$1,0)),CHAR(9)," "),_xlfn.UNICHAR(160)," ")))&gt;0),ROW('Paste HubSpot export here'!$A$2:$A$100001)-1),0),IFERROR(LOOKUP(2,1/(LEN(TRIM(SUBSTITUTE(SUBSTITUTE(INDEX('Paste HubSpot export here'!$A$2:$ZZ$100001,0,MATCH("Last Name",'Paste HubSpot export here'!$1:$1,0)),CHAR(9)," "),_xlfn.UNICHAR(160)," ")))&gt;0),ROW('Paste HubSpot export here'!$A$2:$A$100001)-1),0),IFERROR(LOOKUP(2,1/(LEN(TRIM(SUBSTITUTE(SUBSTITUTE(INDEX('Paste HubSpot export here'!$A$2:$ZZ$100001,0,MATCH("Email",'Paste HubSpot export here'!$1:$1,0)),CHAR(9)," "),_xlfn.UNICHAR(160)," ")))&gt;0),ROW('Paste HubSpot export here'!$A$2:$A$100001)-1),0),IFERROR(LOOKUP(2,1/(LEN(TRIM(SUBSTITUTE(SUBSTITUTE(INDEX('Paste HubSpot export here'!$A$2:$ZZ$100001,0,MATCH("Phone Number",'Paste HubSpot export here'!$1:$1,0)),CHAR(9)," "),_xlfn.UNICHAR(160)," ")))&gt;0),ROW('Paste HubSpot export here'!$A$2:$A$100001)-1),0),IFERROR(LOOKUP(2,1/(LEN(TRIM(SUBSTITUTE(SUBSTITUTE(INDEX('Paste HubSpot export here'!$A$2:$ZZ$100001,0,MATCH("Company Name",'Paste HubSpot export here'!$1:$1,0)),CHAR(9)," "),_xlfn.UNICHAR(160)," ")))&gt;0),ROW('Paste HubSpot export here'!$A$2:$A$100001)-1),0),IFERROR(LOOKUP(2,1/(LEN(TRIM(SUBSTITUTE(SUBSTITUTE(INDEX('Paste HubSpot export here'!$A$2:$ZZ$100001,0,MATCH("Job Title",'Paste HubSpot export here'!$1:$1,0)),CHAR(9)," "),_xlfn.UNICHAR(160)," ")))&gt;0),ROW('Paste HubSpot export here'!$A$2:$A$100001)-1),0),IFERROR(LOOKUP(2,1/(LEN(TRIM(SUBSTITUTE(SUBSTITUTE(INDEX('Paste HubSpot export here'!$A$2:$ZZ$100001,0,MATCH("Lifecycle Stage",'Paste HubSpot export here'!$1:$1,0)),CHAR(9)," "),_xlfn.UNICHAR(160)," ")))&gt;0),ROW('Paste HubSpot export here'!$A$2:$A$100001)-1),0),IFERROR(LOOKUP(2,1/(LEN(TRIM(SUBSTITUTE(SUBSTITUTE(INDEX('Paste HubSpot export here'!$A$2:$ZZ$100001,0,MATCH("Lead Status",'Paste HubSpot export here'!$1:$1,0)),CHAR(9)," "),_xlfn.UNICHAR(160)," ")))&gt;0),ROW('Paste HubSpot export here'!$A$2:$A$100001)-1),0))</f>
      </c>
    </row>
    <row r="18">
      <c r="B18" s="5" t="s">
        <v>13</v>
      </c>
      <c r="C18" s="8" t="str">
        <f>IF('Start here'!$C$17=0,0,SUMPRODUCT((LEN('monday CRM Contacts import'!$A$2:$A$100001)=0)*(ROW('monday CRM Contacts import'!$A$2:$A$100001)-1&lt;='Start here'!$C$17)))</f>
      </c>
    </row>
    <row r="19" ht="27" customHeight="1">
      <c r="B19" s="6" t="s">
        <v>14</v>
      </c>
    </row>
    <row r="20" ht="29" customHeight="1">
      <c r="B20" s="9" t="str">
        <f>IF(IFERROR(COUNTA('Paste HubSpot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c r="B30" s="7" t="s">
        <v>23</v>
      </c>
    </row>
    <row r="32" ht="22" customHeight="1">
      <c r="B32" s="2" t="s">
        <v>24</v>
      </c>
      <c r="C32" s="3"/>
    </row>
    <row r="33">
      <c r="B33" s="4" t="s">
        <v>25</v>
      </c>
      <c r="C33" s="15" t="str">
        <f>IF(COUNTA('Paste HubSpot export here'!$1:$1)=0,"Waiting for your paste",IF(ISNUMBER(MATCH("First Name",'Paste HubSpot export here'!$1:$1,0)),"Found","Not found"))</f>
      </c>
    </row>
    <row r="34">
      <c r="B34" s="4" t="s">
        <v>26</v>
      </c>
      <c r="C34" s="15" t="str">
        <f>IF(COUNTA('Paste HubSpot export here'!$1:$1)=0,"Waiting for your paste",IF(ISNUMBER(MATCH("Last Name",'Paste HubSpot export here'!$1:$1,0)),"Found","Not found"))</f>
      </c>
    </row>
    <row r="35">
      <c r="B35" s="4" t="s">
        <v>27</v>
      </c>
      <c r="C35" s="15" t="str">
        <f>IF(COUNTA('Paste HubSpot export here'!$1:$1)=0,"Waiting for your paste",IF(ISNUMBER(MATCH("Email",'Paste HubSpot export here'!$1:$1,0)),"Found","Not found"))</f>
      </c>
    </row>
    <row r="36">
      <c r="B36" s="4" t="s">
        <v>28</v>
      </c>
      <c r="C36" s="15" t="str">
        <f>IF(COUNTA('Paste HubSpot export here'!$1:$1)=0,"Waiting for your paste",IF(ISNUMBER(MATCH("Phone Number",'Paste HubSpot export here'!$1:$1,0)),"Found","Not found"))</f>
      </c>
    </row>
    <row r="37">
      <c r="B37" s="4" t="s">
        <v>29</v>
      </c>
      <c r="C37" s="15" t="str">
        <f>IF(COUNTA('Paste HubSpot export here'!$1:$1)=0,"Waiting for your paste",IF(ISNUMBER(MATCH("Company Name",'Paste HubSpot export here'!$1:$1,0)),"Found","Not found"))</f>
      </c>
    </row>
    <row r="38">
      <c r="B38" s="4" t="s">
        <v>30</v>
      </c>
      <c r="C38" s="15" t="str">
        <f>IF(COUNTA('Paste HubSpot export here'!$1:$1)=0,"Waiting for your paste",IF(ISNUMBER(MATCH("Job Title",'Paste HubSpot export here'!$1:$1,0)),"Found","Not found"))</f>
      </c>
    </row>
    <row r="39">
      <c r="B39" s="4" t="s">
        <v>31</v>
      </c>
      <c r="C39" s="15" t="str">
        <f>IF(COUNTA('Paste HubSpot export here'!$1:$1)=0,"Waiting for your paste",IF(ISNUMBER(MATCH("Lifecycle Stage",'Paste HubSpot export here'!$1:$1,0)),"Found","Not found"))</f>
      </c>
    </row>
    <row r="40">
      <c r="B40" s="4" t="s">
        <v>32</v>
      </c>
      <c r="C40" s="15" t="str">
        <f>IF(COUNTA('Paste HubSpot export here'!$1:$1)=0,"Waiting for your paste",IF(ISNUMBER(MATCH("Lead Status",'Paste HubSpot export here'!$1:$1,0)),"Found","Not found"))</f>
      </c>
    </row>
    <row r="41" ht="27" customHeight="1">
      <c r="B41" s="6" t="s">
        <v>33</v>
      </c>
    </row>
    <row r="43" ht="22" customHeight="1">
      <c r="B43" s="2" t="s">
        <v>34</v>
      </c>
      <c r="C43" s="3"/>
    </row>
    <row r="44" ht="16" customHeight="1">
      <c r="B44" s="4" t="s">
        <v>35</v>
      </c>
    </row>
    <row r="45" ht="16" customHeight="1">
      <c r="B45" s="4" t="s">
        <v>36</v>
      </c>
    </row>
    <row r="46" ht="16" customHeight="1">
      <c r="B46" s="4" t="s">
        <v>37</v>
      </c>
    </row>
    <row r="47" ht="16" customHeight="1">
      <c r="B47" s="4" t="s">
        <v>38</v>
      </c>
    </row>
    <row r="48" ht="16" customHeight="1">
      <c r="B48" s="4" t="s">
        <v>39</v>
      </c>
    </row>
    <row r="49" ht="16" customHeight="1">
      <c r="B49" s="4" t="s">
        <v>40</v>
      </c>
    </row>
    <row r="51" ht="29" customHeight="1">
      <c r="B51" s="4" t="s">
        <v>41</v>
      </c>
    </row>
    <row r="52" ht="16" customHeight="1">
      <c r="B52" s="4" t="s">
        <v>42</v>
      </c>
    </row>
    <row r="53" ht="16" customHeight="1">
      <c r="B53" s="4" t="s">
        <v>43</v>
      </c>
    </row>
    <row r="54" ht="16" customHeight="1">
      <c r="B54" s="4" t="s">
        <v>44</v>
      </c>
    </row>
    <row r="55" ht="29" customHeight="1">
      <c r="B55" s="4" t="s">
        <v>45</v>
      </c>
    </row>
    <row r="56" ht="16" customHeight="1">
      <c r="B56" s="4" t="s">
        <v>46</v>
      </c>
    </row>
    <row r="57" ht="16" customHeight="1">
      <c r="B57" s="4" t="s">
        <v>47</v>
      </c>
    </row>
    <row r="58" ht="16" customHeight="1">
      <c r="B58" s="4" t="s">
        <v>48</v>
      </c>
    </row>
    <row r="59" ht="16" customHeight="1">
      <c r="B59" s="4" t="s">
        <v>49</v>
      </c>
    </row>
    <row r="60" ht="15" customHeight="1">
      <c r="B60" s="6" t="s">
        <v>50</v>
      </c>
    </row>
    <row r="61">
      <c r="B61" s="7" t="s">
        <v>51</v>
      </c>
    </row>
    <row r="62">
      <c r="B62" s="7" t="s">
        <v>52</v>
      </c>
    </row>
    <row r="64" ht="22" customHeight="1">
      <c r="B64" s="2" t="s">
        <v>53</v>
      </c>
      <c r="C64" s="3"/>
    </row>
    <row r="65" ht="16" customHeight="1">
      <c r="B65" s="4" t="s">
        <v>54</v>
      </c>
    </row>
    <row r="66" ht="16" customHeight="1">
      <c r="B66" s="4" t="s">
        <v>55</v>
      </c>
    </row>
    <row r="67" ht="16" customHeight="1">
      <c r="B67" s="4" t="s">
        <v>56</v>
      </c>
    </row>
    <row r="68" ht="16" customHeight="1">
      <c r="B68" s="4" t="s">
        <v>57</v>
      </c>
    </row>
    <row r="69" ht="16" customHeight="1">
      <c r="B69" s="4" t="s">
        <v>58</v>
      </c>
    </row>
    <row r="71" ht="8" customHeight="1">
      <c r="B71" s="14"/>
      <c r="C71" s="14"/>
    </row>
    <row r="72" ht="31" customHeight="1">
      <c r="B72" s="12" t="s">
        <v>59</v>
      </c>
      <c r="C72" s="14"/>
    </row>
    <row r="73" ht="18" customHeight="1">
      <c r="B73" s="12" t="s">
        <v>60</v>
      </c>
      <c r="C73" s="14"/>
    </row>
    <row r="74" ht="17" customHeight="1">
      <c r="B74" s="13" t="s">
        <v>61</v>
      </c>
      <c r="C74" s="14"/>
    </row>
    <row r="75" ht="17" customHeight="1">
      <c r="B75" s="13" t="s">
        <v>62</v>
      </c>
      <c r="C75" s="14"/>
    </row>
    <row r="76" ht="8" customHeight="1">
      <c r="B76" s="14"/>
      <c r="C76" s="14"/>
    </row>
    <row r="78" ht="22" customHeight="1">
      <c r="B78" s="2" t="s">
        <v>63</v>
      </c>
      <c r="C78" s="3"/>
    </row>
    <row r="79">
      <c r="B79" s="7" t="s">
        <v>64</v>
      </c>
    </row>
    <row r="80">
      <c r="B80" s="7" t="s">
        <v>65</v>
      </c>
    </row>
    <row r="82" ht="15" customHeight="1">
      <c r="B82" s="6" t="s">
        <v>66</v>
      </c>
    </row>
  </sheetData>
  <conditionalFormatting sqref="C33:C40">
    <cfRule type="expression" dxfId="0" priority="1">
      <formula>C33="Found"</formula>
    </cfRule>
  </conditionalFormatting>
  <conditionalFormatting sqref="C33:C40">
    <cfRule type="expression" dxfId="1" priority="2">
      <formula>C33="Not found"</formula>
    </cfRule>
  </conditionalFormatting>
  <hyperlinks>
    <hyperlink ref="B30" r:id="rId1"/>
    <hyperlink ref="B61" r:id="rId2"/>
    <hyperlink ref="B62" r:id="rId3"/>
    <hyperlink ref="B74" r:id="rId4"/>
    <hyperlink ref="B75" r:id="rId5"/>
    <hyperlink ref="B79" r:id="rId6"/>
    <hyperlink ref="B80"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40" customWidth="1"/>
  </cols>
  <sheetData>
    <row r="1">
      <c r="A1" s="10" t="s">
        <v>67</v>
      </c>
      <c r="B1" s="10" t="s">
        <v>68</v>
      </c>
      <c r="C1" s="10" t="s">
        <v>69</v>
      </c>
      <c r="D1" s="10" t="s">
        <v>70</v>
      </c>
      <c r="E1" s="10" t="s">
        <v>71</v>
      </c>
    </row>
    <row r="2">
      <c r="A2" cm="1">
        <f t="array" ref="A2:A100001">IF('Start here'!$C$17=0,"",MID(IF(IFERROR(TRIM(SUBSTITUTE(SUBSTITUTE(OFFSET('Paste HubSpot export here'!$A$1,1,MATCH("First Name",'Paste HubSpot export here'!$1:$1,0)-1,'Start here'!$C$17,1),CHAR(9)," "),_xlfn.UNICHAR(160)," ")),"")&lt;&gt;""," "&amp;IFERROR(TRIM(SUBSTITUTE(SUBSTITUTE(OFFSET('Paste HubSpot export here'!$A$1,1,MATCH("First Name",'Paste HubSpot export here'!$1:$1,0)-1,'Start here'!$C$17,1),CHAR(9)," "),_xlfn.UNICHAR(160)," ")),""),"")&amp;IF(IFERROR(TRIM(SUBSTITUTE(SUBSTITUTE(OFFSET('Paste HubSpot export here'!$A$1,1,MATCH("Last Name",'Paste HubSpot export here'!$1:$1,0)-1,'Start here'!$C$17,1),CHAR(9)," "),_xlfn.UNICHAR(160)," ")),"")&lt;&gt;""," "&amp;IFERROR(TRIM(SUBSTITUTE(SUBSTITUTE(OFFSET('Paste HubSpot export here'!$A$1,1,MATCH("Last Name",'Paste HubSpot export here'!$1:$1,0)-1,'Start here'!$C$17,1),CHAR(9)," "),_xlfn.UNICHAR(160)," ")),""),""),2,32767))</f>
      </c>
      <c r="B2" cm="1">
        <f t="array" ref="B2:B100001">IF('Start here'!$C$17=0,"",LOWER(IFERROR(TRIM(SUBSTITUTE(SUBSTITUTE(OFFSET('Paste HubSpot export here'!$A$1,1,MATCH("Email",'Paste HubSpot export here'!$1:$1,0)-1,'Start here'!$C$17,1),CHAR(9)," "),_xlfn.UNICHAR(160)," ")),"")))</f>
      </c>
      <c r="C2" cm="1">
        <f t="array" ref="C2:C100001">IF('Start here'!$C$17=0,"",IFERROR(TRIM(SUBSTITUTE(SUBSTITUTE(OFFSET('Paste HubSpot export here'!$A$1,1,MATCH("Phone Number",'Paste HubSpot export here'!$1:$1,0)-1,'Start here'!$C$17,1),CHAR(9)," "),_xlfn.UNICHAR(160)," ")),""))</f>
      </c>
      <c r="D2" cm="1">
        <f t="array" ref="D2:D100001">IF('Start here'!$C$17=0,"",IFERROR(TRIM(SUBSTITUTE(SUBSTITUTE(OFFSET('Paste HubSpot export here'!$A$1,1,MATCH("Company Name",'Paste HubSpot export here'!$1:$1,0)-1,'Start here'!$C$17,1),CHAR(9)," "),_xlfn.UNICHAR(160)," ")),""))</f>
      </c>
      <c r="E2" cm="1">
        <f t="array" ref="E2:E100001">IF('Start here'!$C$17=0,"",MID(IF(IFERROR(TRIM(SUBSTITUTE(SUBSTITUTE(OFFSET('Paste HubSpot export here'!$A$1,1,MATCH("Job Title",'Paste HubSpot export here'!$1:$1,0)-1,'Start here'!$C$17,1),CHAR(9)," "),_xlfn.UNICHAR(160)," ")),"")&lt;&gt;""," | Job title: "&amp;IFERROR(TRIM(SUBSTITUTE(SUBSTITUTE(OFFSET('Paste HubSpot export here'!$A$1,1,MATCH("Job Title",'Paste HubSpot export here'!$1:$1,0)-1,'Start here'!$C$17,1),CHAR(9)," "),_xlfn.UNICHAR(160)," ")),""),"")&amp;IF(IFERROR(TRIM(SUBSTITUTE(SUBSTITUTE(OFFSET('Paste HubSpot export here'!$A$1,1,MATCH("Lifecycle Stage",'Paste HubSpot export here'!$1:$1,0)-1,'Start here'!$C$17,1),CHAR(9)," "),_xlfn.UNICHAR(160)," ")),"")&lt;&gt;""," | HubSpot lifecycle stage: "&amp;IFERROR(TRIM(SUBSTITUTE(SUBSTITUTE(OFFSET('Paste HubSpot export here'!$A$1,1,MATCH("Lifecycle Stage",'Paste HubSpot export here'!$1:$1,0)-1,'Start here'!$C$17,1),CHAR(9)," "),_xlfn.UNICHAR(160)," ")),""),"")&amp;IF(IFERROR(TRIM(SUBSTITUTE(SUBSTITUTE(OFFSET('Paste HubSpot export here'!$A$1,1,MATCH("Lead Status",'Paste HubSpot export here'!$1:$1,0)-1,'Start here'!$C$17,1),CHAR(9)," "),_xlfn.UNICHAR(160)," ")),"")&lt;&gt;""," | HubSpot lead status: "&amp;IFERROR(TRIM(SUBSTITUTE(SUBSTITUTE(OFFSET('Paste HubSpot export here'!$A$1,1,MATCH("Lead Status",'Paste HubSpot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HubSpot export here</vt:lpstr>
      <vt:lpstr>monday CRM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HubSpot to monday CRM import template</dc:title>
  <dc:subject>Free Excel template: paste a HubSpot export and get a monday CRM import file</dc:subject>
  <dc:creator>Operelio</dc:creator>
  <cp:keywords>HubSpot, monday CRM, HubSpot to monday CRM, import template, Excel template, CSV import, field mapping</cp:keywords>
  <dc:description>Migrate your HubSpot contacts export to a monday CRM contact board. It fills 5 monday CRM fields from 8 HubSpot columns, with the same rules as https://operelio.com/templates/hubspot-to-monday-contacts.</dc:description>
  <cp:lastModifiedBy>Operelio</cp:lastModifiedBy>
  <cp:category>CRM import template</cp:category>
  <dcterms:created xsi:type="dcterms:W3CDTF">2026-10-03T00:00:00Z</dcterms:created>
  <dcterms:modified xsi:type="dcterms:W3CDTF">2026-10-03T00:00:00Z</dcterms:modified>
</cp:coreProperties>
</file>