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xWindow="0" yWindow="0" windowWidth="28800" windowHeight="16000" activeTab="0"/>
  </bookViews>
  <sheets>
    <sheet name="Start here" sheetId="1" r:id="rId1"/>
    <sheet name="Paste your export here" sheetId="2" r:id="rId2"/>
    <sheet name="Zoho Contacts import" sheetId="3" r:id="rId3"/>
  </sheets>
  <calcPr calcId="191029" fullCalcOnLoad="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<sst xmlns="http://schemas.openxmlformats.org/spreadsheetml/2006/main" count="86" uniqueCount="86">
  <si>
    <t>Google Contacts to Zoho Contacts import template</t>
  </si>
  <si>
    <t>Paste your Google Contacts export in, and get a file Zoho can import. Free from Operelio.</t>
  </si>
  <si>
    <t>Get this into Zoho first time</t>
  </si>
  <si>
    <t>1.  Open your Google Contacts export and select everything: press Ctrl+A twice (Cmd+A twice on a Mac), so a blank row doesn't cut the selection short. Copy it. How to get the export is further down.</t>
  </si>
  <si>
    <t>2.  Go to the "Paste your export here" tab, click cell A1 and paste. Keep the header row. Using this file again? Select everything on that tab and press Delete first, or old rows stay underneath.</t>
  </si>
  <si>
    <t>3.  Go to the "Zoho Contacts import" tab and save it as a CSV: in Excel, File, Save As, CSV UTF-8; in Google Sheets, File, Download, CSV. If Excel says a CSV keeps only the current tab, click OK. Then import that CSV with Zoho CRM's importer, as set out below.</t>
  </si>
  <si>
    <t>Works in Excel for Microsoft 365 and Google Sheets. Excel 2019 and older, Apple Numbers and LibreOffice can't run the formulas this file uses. In Excel on Windows, click Enable Editing on the yellow bar, or the tabs stay blank.</t>
  </si>
  <si>
    <t>Names with accents showing odd symbols (Chlo√© instead of Chloé)? Excel opened your Google Contacts CSV in the wrong encoding. Open it with Data, From Text/CSV instead, choose UTF-8, and copy it again.</t>
  </si>
  <si>
    <t>Numbers changed (a leading 0 dropped from 07700900123 or a zip code like 02134, 12% shown as 0.12)? Excel converts them when it opens a CSV, before this file sees them. Open the CSV with Data, From Text/CSV and set those columns to Text.</t>
  </si>
  <si>
    <t>Don't type in the "Zoho Contacts import" tab. It fills itself, and typing in it stops that.</t>
  </si>
  <si>
    <t>Your data stays in this file. Operelio never sees it.</t>
  </si>
  <si>
    <t>Your file at a glance</t>
  </si>
  <si>
    <t>Rows found in your paste (should match the rows in your export)</t>
  </si>
  <si>
    <t>Rows with no Last Name</t>
  </si>
  <si>
    <r>
      <rPr>
        <b/>
        <sz val="9"/>
        <color rgb="FF0F172A"/>
        <rFont val="Arial"/>
        <family val="2"/>
      </rPr>
      <t xml:space="preserve">Required by Zoho CRM's importer: </t>
    </r>
    <r>
      <rPr>
        <sz val="9"/>
        <color rgb="FF64748B"/>
        <rFont val="Arial"/>
        <family val="2"/>
      </rPr>
      <t>Last Name on every contact.</t>
    </r>
  </si>
  <si>
    <t>Getting the export out of Google Contacts</t>
  </si>
  <si>
    <t>1.  Open Google Contacts.</t>
  </si>
  <si>
    <t>2.  Check the contacts, or choose Selection Actions, then All.</t>
  </si>
  <si>
    <t>3.  Click More actions at the top right, then Export.</t>
  </si>
  <si>
    <t>4.  Select Google CSV and click Export.</t>
  </si>
  <si>
    <r>
      <rPr>
        <b/>
        <sz val="9"/>
        <color rgb="FF0F172A"/>
        <rFont val="Arial"/>
        <family val="2"/>
      </rPr>
      <t xml:space="preserve">File: </t>
    </r>
    <r>
      <rPr>
        <sz val="9"/>
        <color rgb="FF64748B"/>
        <rFont val="Arial"/>
        <family val="2"/>
      </rPr>
      <t>Google CSV.</t>
    </r>
  </si>
  <si>
    <t>In a work or school account you can't select every contact in the Directory.</t>
  </si>
  <si>
    <t>Google: Export contacts</t>
  </si>
  <si>
    <t>The Google Contacts columns this template reads</t>
  </si>
  <si>
    <t>Given Name  →  First Name</t>
  </si>
  <si>
    <t>Family Name  →  Last Name</t>
  </si>
  <si>
    <t>E-mail 1 - Value  →  Email</t>
  </si>
  <si>
    <t>Phone 1 - Value  →  Phone</t>
  </si>
  <si>
    <t>Phone 2 - Value  →  Mobile</t>
  </si>
  <si>
    <t>Organization 1 - Name  →  Account Name</t>
  </si>
  <si>
    <t>Organization 1 - Title  →  Title</t>
  </si>
  <si>
    <t>Address 1 - Street  →  Mailing Street</t>
  </si>
  <si>
    <t>Address 1 - City  →  Mailing City</t>
  </si>
  <si>
    <t>Address 1 - Region  →  Mailing State</t>
  </si>
  <si>
    <t>Address 1 - Postal Code  →  Mailing Zip</t>
  </si>
  <si>
    <t>Address 1 - Country  →  Mailing Country</t>
  </si>
  <si>
    <t>Notes  →  Description</t>
  </si>
  <si>
    <t>A column marked Not found leaves its part blank. If your export names it differently, rename that header on the paste tab to the name shown here.</t>
  </si>
  <si>
    <t>Importing with Zoho CRM's importer</t>
  </si>
  <si>
    <t>1.  Open the Contacts tab, click the down arrow next to the Create button and choose Import.</t>
  </si>
  <si>
    <t>2.  Drop in or browse to your CSV, XLS or XLSX file, set the character encoding if needed and click Next.</t>
  </si>
  <si>
    <t>3.  Choose Add as new, Update existing only or Both, and the field that identifies an existing record.</t>
  </si>
  <si>
    <t>4.  Map each column to a Zoho CRM field; for a lookup, choose the field that identifies the linked record.</t>
  </si>
  <si>
    <t>5.  Set the assignment, approval and automation options, accept the anti-spam policy and submit.</t>
  </si>
  <si>
    <t>The result is in Setup, then Data Administration, then Import, then Import History, where the skipped link lists the rows that failed.</t>
  </si>
  <si>
    <r>
      <rPr>
        <b/>
        <sz val="10"/>
        <color rgb="FF0F172A"/>
        <rFont val="Arial"/>
        <family val="2"/>
      </rPr>
      <t xml:space="preserve">Limits: </t>
    </r>
    <r>
      <rPr>
        <sz val="10"/>
        <color rgb="FF334155"/>
        <rFont val="Arial"/>
        <family val="2"/>
      </rPr>
      <t>Zoho CRM's importer takes CSV, XLS, XLSX or VCF files up to 25 MB. One file takes 1,000 rows on Free, 20,000 on Standard, 50,000 on Professional, 100,000 on Enterprise and 200,000 on Ultimate.</t>
    </r>
  </si>
  <si>
    <r>
      <rPr>
        <b/>
        <sz val="10"/>
        <color rgb="FF0F172A"/>
        <rFont val="Arial"/>
        <family val="2"/>
      </rPr>
      <t xml:space="preserve">Duplicates: </t>
    </r>
    <r>
      <rPr>
        <sz val="10"/>
        <color rgb="FF334155"/>
        <rFont val="Arial"/>
        <family val="2"/>
      </rPr>
      <t>Matches existing records on a unique field you pick, such as Email, adding new, updating or both.</t>
    </r>
  </si>
  <si>
    <r>
      <rPr>
        <b/>
        <sz val="10"/>
        <color rgb="FF0F172A"/>
        <rFont val="Arial"/>
        <family val="2"/>
      </rPr>
      <t xml:space="preserve">Undo: </t>
    </r>
    <r>
      <rPr>
        <sz val="10"/>
        <color rgb="FF334155"/>
        <rFont val="Arial"/>
        <family val="2"/>
      </rPr>
      <t>An import can be undone within 30 days, but only the records it added; records it updated are not reverted.</t>
    </r>
  </si>
  <si>
    <r>
      <rPr>
        <b/>
        <sz val="10"/>
        <color rgb="FF0F172A"/>
        <rFont val="Arial"/>
        <family val="2"/>
      </rPr>
      <t xml:space="preserve">Permission: </t>
    </r>
    <r>
      <rPr>
        <sz val="10"/>
        <color rgb="FF334155"/>
        <rFont val="Arial"/>
        <family val="2"/>
      </rPr>
      <t>The Import Records permission in the user's profile.</t>
    </r>
  </si>
  <si>
    <t>A file can have up to 500 columns.</t>
  </si>
  <si>
    <t>Zoho's pages disagree on empty rows: the import page says more than 10 empty rows one after another end the file, the import FAQ says one empty row does. Rows below are not imported.</t>
  </si>
  <si>
    <t>Zoho's import FAQ lists a date and time format that doesn't match the one set during the import as a reason an import fails.</t>
  </si>
  <si>
    <t>Zoho's import FAQ lists a dropdown value that isn't already in Zoho CRM as a reason an import fails.</t>
  </si>
  <si>
    <t>From Zoho's own help pages, checked 2026-09-28:</t>
  </si>
  <si>
    <t>Zoho CRM: Import data into a CRM module</t>
  </si>
  <si>
    <t>Zoho CRM: Import FAQs</t>
  </si>
  <si>
    <t>Zoho CRM: View import history</t>
  </si>
  <si>
    <t>Zoho CRM: API names</t>
  </si>
  <si>
    <t>Zoho CRM: Troubleshooting data import</t>
  </si>
  <si>
    <t>What this file doesn't do</t>
  </si>
  <si>
    <t>•  It doesn't fix the capitals in names.</t>
  </si>
  <si>
    <t>•  It doesn't put phone numbers into one format.</t>
  </si>
  <si>
    <t>•  It doesn't remove duplicate rows or blank rows.</t>
  </si>
  <si>
    <t>•  It doesn't check that emails are real.</t>
  </si>
  <si>
    <t>•  It doesn't check your values against the dropdowns and records already in Zoho.</t>
  </si>
  <si>
    <t>Operelio runs this same template and also fixes the capitals in names, formats phone numbers and removes duplicate and blank rows, on every plan including Free. 15 tools are free, with no credit card.</t>
  </si>
  <si>
    <t>Full email verification comes with the paid plans, from Starter.</t>
  </si>
  <si>
    <t>Try this template free on Operelio</t>
  </si>
  <si>
    <t>See this template and every rule it uses</t>
  </si>
  <si>
    <t>More from Operelio</t>
  </si>
  <si>
    <t>Every Zoho CRM import template</t>
  </si>
  <si>
    <t>CRM import limits</t>
  </si>
  <si>
    <t>Template updated 2026-10-03. Made by Operelio, operelio.com.</t>
  </si>
  <si>
    <t>First_Name</t>
  </si>
  <si>
    <t>Last_Name</t>
  </si>
  <si>
    <t>Email</t>
  </si>
  <si>
    <t>Phone</t>
  </si>
  <si>
    <t>Mobile</t>
  </si>
  <si>
    <t>Account_Name</t>
  </si>
  <si>
    <t>Title</t>
  </si>
  <si>
    <t>Mailing_Street</t>
  </si>
  <si>
    <t>Mailing_City</t>
  </si>
  <si>
    <t>Mailing_State</t>
  </si>
  <si>
    <t>Mailing_Zip</t>
  </si>
  <si>
    <t>Mailing_Country</t>
  </si>
  <si>
    <t>Description</t>
  </si>
</sst>
</file>

<file path=xl/styles.xml><?xml version="1.0" encoding="utf-8"?>
<styleSheet xmlns="http://schemas.openxmlformats.org/spreadsheetml/2006/main">
  <fonts count="8">
    <font>
      <sz val="10"/>
      <color rgb="FF334155"/>
      <name val="Arial"/>
      <family val="2"/>
    </font>
    <font>
      <b/>
      <sz val="16"/>
      <color rgb="FF0F172A"/>
      <name val="Arial"/>
      <family val="2"/>
    </font>
    <font>
      <b/>
      <sz val="12"/>
      <color rgb="FF0F172A"/>
      <name val="Arial"/>
      <family val="2"/>
    </font>
    <font>
      <b/>
      <sz val="10"/>
      <color rgb="FF0F172A"/>
      <name val="Arial"/>
      <family val="2"/>
    </font>
    <font>
      <sz val="9"/>
      <color rgb="FF64748B"/>
      <name val="Arial"/>
      <family val="2"/>
    </font>
    <font>
      <u/>
      <sz val="10"/>
      <color rgb="FF016BB6"/>
      <name val="Arial"/>
      <family val="2"/>
    </font>
    <font>
      <b/>
      <sz val="10"/>
      <color rgb="FFB42318"/>
      <name val="Arial"/>
      <family val="2"/>
    </font>
    <font>
      <b/>
      <sz val="10"/>
      <color rgb="FF016BB6"/>
      <name val="Arial"/>
      <family val="2"/>
    </font>
  </fonts>
  <fills count="4">
    <fill>
      <patternFill patternType="none"/>
    </fill>
    <fill>
      <patternFill patternType="gray125"/>
    </fill>
    <fill>
      <patternFill patternType="solid">
        <fgColor rgb="FFF1F5F9"/>
        <bgColor rgb="FFF1F5F9"/>
      </patternFill>
    </fill>
    <fill>
      <patternFill patternType="solid">
        <fgColor rgb="FFE6F1FA"/>
        <bgColor rgb="FFE6F1FA"/>
      </patternFill>
    </fill>
  </fills>
  <borders count="2">
    <border>
      <left/>
      <right/>
      <top/>
      <bottom/>
      <diagonal/>
    </border>
    <border>
      <left/>
      <right/>
      <top/>
      <bottom style="thin">
        <color rgb="FF016BB6"/>
      </bottom>
      <diagonal/>
    </border>
  </borders>
  <cellStyleXfs count="1">
    <xf numFmtId="0" fontId="0" fillId="0" borderId="0"/>
  </cellStyleXfs>
  <cellXfs count="16">
    <xf numFmtId="0" fontId="0" fillId="0" borderId="0" xfId="0"/>
    <xf numFmtId="0" fontId="1" fillId="0" borderId="0" xfId="0" applyFont="1">
      <alignment vertical="center"/>
    </xf>
    <xf numFmtId="0" fontId="2" fillId="0" borderId="1" xfId="0" applyFont="1" applyBorder="1">
      <alignment vertical="bottom"/>
    </xf>
    <xf numFmtId="0" fontId="0" fillId="0" borderId="1" xfId="0" applyBorder="1"/>
    <xf numFmtId="0" fontId="0" fillId="0" borderId="0" xfId="0" applyAlignment="1">
      <alignment wrapText="1" vertical="top"/>
    </xf>
    <xf numFmtId="0" fontId="3" fillId="0" borderId="0" xfId="0" applyFont="1" applyAlignment="1">
      <alignment wrapText="1" vertical="top"/>
    </xf>
    <xf numFmtId="0" fontId="4" fillId="0" borderId="0" xfId="0" applyFont="1" applyAlignment="1">
      <alignment wrapText="1" vertical="top"/>
    </xf>
    <xf numFmtId="0" fontId="5" fillId="0" borderId="0" xfId="0" applyFont="1" applyAlignment="1">
      <alignment vertical="top"/>
    </xf>
    <xf numFmtId="0" fontId="3" fillId="0" borderId="0" xfId="0" applyFont="1" applyAlignment="1">
      <alignment horizontal="left" vertical="top"/>
    </xf>
    <xf numFmtId="0" fontId="6" fillId="0" borderId="0" xfId="0" applyFont="1" applyAlignment="1">
      <alignment wrapText="1" vertical="top"/>
    </xf>
    <xf numFmtId="0" fontId="3" fillId="2" borderId="0" xfId="0" applyFont="1" applyFill="1"/>
    <xf numFmtId="0" fontId="7" fillId="0" borderId="0" xfId="0" applyFont="1" applyAlignment="1">
      <alignment horizontal="right" vertical="top"/>
    </xf>
    <xf numFmtId="0" fontId="3" fillId="3" borderId="0" xfId="0" applyFont="1" applyFill="1" applyAlignment="1">
      <alignment wrapText="1" vertical="center" indent="1"/>
    </xf>
    <xf numFmtId="0" fontId="5" fillId="3" borderId="0" xfId="0" applyFont="1" applyFill="1" applyAlignment="1">
      <alignment vertical="center" indent="1"/>
    </xf>
    <xf numFmtId="0" fontId="0" fillId="3" borderId="0" xfId="0" applyFill="1"/>
    <xf numFmtId="0" fontId="4" fillId="0" borderId="0" xfId="0" applyFont="1" applyAlignment="1">
      <alignment horizontal="left" vertical="top"/>
    </xf>
  </cellXfs>
  <cellStyles count="1">
    <cellStyle name="Normal" xfId="0" builtinId="0"/>
  </cellStyles>
  <dxfs count="2">
    <dxf>
      <font>
        <b/>
        <color rgb="FF14532D"/>
      </font>
      <fill>
        <patternFill patternType="solid">
          <fgColor rgb="FFE7F6EC"/>
          <bgColor rgb="FFE7F6EC"/>
        </patternFill>
      </fill>
    </dxf>
    <dxf>
      <font>
        <b/>
        <color rgb="FFB42318"/>
      </font>
      <fill>
        <patternFill patternType="solid">
          <fgColor rgb="FFFDECEC"/>
          <bgColor rgb="FFFDECEC"/>
        </patternFill>
      </fill>
    </dxf>
  </dxf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 Id="rId5" Type="http://schemas.openxmlformats.org/officeDocument/2006/relationships/sharedStrings" Target="sharedStrings.xml"/><Relationship Id="rId6" Type="http://schemas.openxmlformats.org/officeDocument/2006/relationships/sheetMetadata" Target="metadata.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0</xdr:colOff>
      <xdr:row>0</xdr:row>
      <xdr:rowOff>38100</xdr:rowOff>
    </xdr:from>
    <xdr:ext cx="1114425" cy="495300"/>
    <xdr:pic>
      <xdr:nvPicPr>
        <xdr:cNvPr id="2" name="Operelio" descr="Operelio"/>
        <xdr:cNvPicPr>
          <a:picLocks noChangeAspect="1"/>
        </xdr:cNvPicPr>
      </xdr:nvPicPr>
      <xdr:blipFill>
        <a:blip xmlns:r="http://schemas.openxmlformats.org/officeDocument/2006/relationships" r:embed="rId1"/>
        <a:stretch>
          <a:fillRect/>
        </a:stretch>
      </xdr:blipFill>
      <xdr:spPr>
        <a:xfrm>
          <a:off x="0" y="0"/>
          <a:ext cx="1114425" cy="495300"/>
        </a:xfrm>
        <a:prstGeom prst="rect">
          <a:avLst/>
        </a:prstGeom>
      </xdr:spPr>
    </xdr:pic>
    <xdr:clientData/>
  </xdr:oneCellAnchor>
</xdr:wsDr>
</file>

<file path=xl/worksheets/_rels/sheet1.xml.rels><?xml version="1.0" encoding="UTF-8" standalone="yes"?>
<Relationships xmlns="http://schemas.openxmlformats.org/package/2006/relationships"><Relationship Id="rId1" Type="http://schemas.openxmlformats.org/officeDocument/2006/relationships/hyperlink" Target="https://support.google.com/contacts/answer/7199294" TargetMode="External"/><Relationship Id="rId2" Type="http://schemas.openxmlformats.org/officeDocument/2006/relationships/hyperlink" Target="https://help.zoho.com/portal/en/kb/crm/data-administration/import-data/articles/import-data-into-a-crm-module" TargetMode="External"/><Relationship Id="rId3" Type="http://schemas.openxmlformats.org/officeDocument/2006/relationships/hyperlink" Target="https://help.zoho.com/portal/en/kb/crm/faqs/data-administration/import/articles/faqs-import" TargetMode="External"/><Relationship Id="rId4" Type="http://schemas.openxmlformats.org/officeDocument/2006/relationships/hyperlink" Target="https://help.zoho.com/portal/en/kb/crm/data-administration/import-data/articles/view-import-history" TargetMode="External"/><Relationship Id="rId5" Type="http://schemas.openxmlformats.org/officeDocument/2006/relationships/hyperlink" Target="https://www.zoho.com/crm/help/api-names.html" TargetMode="External"/><Relationship Id="rId6" Type="http://schemas.openxmlformats.org/officeDocument/2006/relationships/hyperlink" Target="https://help.zoho.com/portal/en/kb/crm/troubleshooting/articles/troubleshooting-data-import-export" TargetMode="External"/><Relationship Id="rId7" Type="http://schemas.openxmlformats.org/officeDocument/2006/relationships/hyperlink" Target="https://operelio.com/sign-up?redirect_url=%2Fapp%2Ftools%2Fcrm_formatter%3Ftemplate%3Dgoogle-contacts-zoho-contacts&amp;utm_source=excel_template&amp;utm_medium=file&amp;utm_campaign=google-contacts-zoho-contacts&amp;utm_content=signup" TargetMode="External"/><Relationship Id="rId8" Type="http://schemas.openxmlformats.org/officeDocument/2006/relationships/hyperlink" Target="https://operelio.com/templates/google-contacts-zoho-contacts?utm_source=excel_template&amp;utm_medium=file&amp;utm_campaign=google-contacts-zoho-contacts&amp;utm_content=template_page" TargetMode="External"/><Relationship Id="rId9" Type="http://schemas.openxmlformats.org/officeDocument/2006/relationships/hyperlink" Target="https://operelio.com/templates/zoho?utm_source=excel_template&amp;utm_medium=file&amp;utm_campaign=google-contacts-zoho-contacts&amp;utm_content=crm_hub" TargetMode="External"/><Relationship Id="rId10" Type="http://schemas.openxmlformats.org/officeDocument/2006/relationships/hyperlink" Target="https://operelio.com/templates/crm-import-limits?utm_source=excel_template&amp;utm_medium=file&amp;utm_campaign=google-contacts-zoho-contacts&amp;utm_content=import_limits" TargetMode="External"/><Relationship Id="rId1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sheetPr>
    <tabColor rgb="FF016BB6"/>
  </sheetPr>
  <dimension ref="A1:C88"/>
  <sheetViews>
    <sheetView workbookViewId="0" showGridLines="0" tabSelected="1">
      <selection activeCell="A1" sqref="A1"/>
    </sheetView>
  </sheetViews>
  <sheetFormatPr defaultRowHeight="15"/>
  <cols>
    <col min="1" max="1" width="2" customWidth="1"/>
    <col min="2" max="2" width="96" customWidth="1"/>
    <col min="3" max="3" width="24" customWidth="1"/>
  </cols>
  <sheetData>
    <row r="1" ht="46" customHeight="1"/>
    <row r="2" ht="26" customHeight="1">
      <c r="B2" s="1" t="s">
        <v>0</v>
      </c>
    </row>
    <row r="3" ht="15" customHeight="1">
      <c r="B3" s="6" t="s">
        <v>1</v>
      </c>
    </row>
    <row r="5" ht="22" customHeight="1">
      <c r="B5" s="2" t="s">
        <v>2</v>
      </c>
      <c r="C5" s="3"/>
    </row>
    <row r="6" ht="29" customHeight="1">
      <c r="B6" s="4" t="s">
        <v>3</v>
      </c>
    </row>
    <row r="7" ht="29" customHeight="1">
      <c r="B7" s="4" t="s">
        <v>4</v>
      </c>
    </row>
    <row r="8" ht="42" customHeight="1">
      <c r="B8" s="4" t="s">
        <v>5</v>
      </c>
    </row>
    <row r="10" ht="39" customHeight="1">
      <c r="B10" s="6" t="s">
        <v>6</v>
      </c>
    </row>
    <row r="11" ht="27" customHeight="1">
      <c r="B11" s="6" t="s">
        <v>7</v>
      </c>
    </row>
    <row r="12" ht="39" customHeight="1">
      <c r="B12" s="6" t="s">
        <v>8</v>
      </c>
    </row>
    <row r="13" ht="15" customHeight="1">
      <c r="B13" s="6" t="s">
        <v>9</v>
      </c>
    </row>
    <row r="14" ht="15" customHeight="1">
      <c r="B14" s="6" t="s">
        <v>10</v>
      </c>
    </row>
    <row r="16" ht="22" customHeight="1">
      <c r="B16" s="2" t="s">
        <v>11</v>
      </c>
      <c r="C16" s="3"/>
    </row>
    <row r="17">
      <c r="B17" s="5" t="s">
        <v>12</v>
      </c>
      <c r="C17" s="8" cm="1">
        <f t="array" ref="C17">MAX(0,IFERROR(LOOKUP(2,1/(LEN(TRIM(SUBSTITUTE(SUBSTITUTE(INDEX('Paste your export here'!$A$2:$ZZ$100001,0,MATCH("Given Name",'Paste your export here'!$1:$1,0)),CHAR(9)," "),_xlfn.UNICHAR(160)," ")))&gt;0),ROW('Paste your export here'!$A$2:$A$100001)-1),0),IFERROR(LOOKUP(2,1/(LEN(TRIM(SUBSTITUTE(SUBSTITUTE(INDEX('Paste your export here'!$A$2:$ZZ$100001,0,MATCH("Family Name",'Paste your export here'!$1:$1,0)),CHAR(9)," "),_xlfn.UNICHAR(160)," ")))&gt;0),ROW('Paste your export here'!$A$2:$A$100001)-1),0),IFERROR(LOOKUP(2,1/(LEN(TRIM(SUBSTITUTE(SUBSTITUTE(INDEX('Paste your export here'!$A$2:$ZZ$100001,0,MATCH("E-mail 1 - Value",'Paste your export here'!$1:$1,0)),CHAR(9)," "),_xlfn.UNICHAR(160)," ")))&gt;0),ROW('Paste your export here'!$A$2:$A$100001)-1),0),IFERROR(LOOKUP(2,1/(LEN(TRIM(SUBSTITUTE(SUBSTITUTE(INDEX('Paste your export here'!$A$2:$ZZ$100001,0,MATCH("Phone 1 - Value",'Paste your export here'!$1:$1,0)),CHAR(9)," "),_xlfn.UNICHAR(160)," ")))&gt;0),ROW('Paste your export here'!$A$2:$A$100001)-1),0),IFERROR(LOOKUP(2,1/(LEN(TRIM(SUBSTITUTE(SUBSTITUTE(INDEX('Paste your export here'!$A$2:$ZZ$100001,0,MATCH("Phone 2 - Value",'Paste your export here'!$1:$1,0)),CHAR(9)," "),_xlfn.UNICHAR(160)," ")))&gt;0),ROW('Paste your export here'!$A$2:$A$100001)-1),0),IFERROR(LOOKUP(2,1/(LEN(TRIM(SUBSTITUTE(SUBSTITUTE(INDEX('Paste your export here'!$A$2:$ZZ$100001,0,MATCH("Organization 1 - Name",'Paste your export here'!$1:$1,0)),CHAR(9)," "),_xlfn.UNICHAR(160)," ")))&gt;0),ROW('Paste your export here'!$A$2:$A$100001)-1),0),IFERROR(LOOKUP(2,1/(LEN(TRIM(SUBSTITUTE(SUBSTITUTE(INDEX('Paste your export here'!$A$2:$ZZ$100001,0,MATCH("Organization 1 - Title",'Paste your export here'!$1:$1,0)),CHAR(9)," "),_xlfn.UNICHAR(160)," ")))&gt;0),ROW('Paste your export here'!$A$2:$A$100001)-1),0),IFERROR(LOOKUP(2,1/(LEN(TRIM(SUBSTITUTE(SUBSTITUTE(INDEX('Paste your export here'!$A$2:$ZZ$100001,0,MATCH("Address 1 - Street",'Paste your export here'!$1:$1,0)),CHAR(9)," "),_xlfn.UNICHAR(160)," ")))&gt;0),ROW('Paste your export here'!$A$2:$A$100001)-1),0),IFERROR(LOOKUP(2,1/(LEN(TRIM(SUBSTITUTE(SUBSTITUTE(INDEX('Paste your export here'!$A$2:$ZZ$100001,0,MATCH("Address 1 - City",'Paste your export here'!$1:$1,0)),CHAR(9)," "),_xlfn.UNICHAR(160)," ")))&gt;0),ROW('Paste your export here'!$A$2:$A$100001)-1),0),IFERROR(LOOKUP(2,1/(LEN(TRIM(SUBSTITUTE(SUBSTITUTE(INDEX('Paste your export here'!$A$2:$ZZ$100001,0,MATCH("Address 1 - Region",'Paste your export here'!$1:$1,0)),CHAR(9)," "),_xlfn.UNICHAR(160)," ")))&gt;0),ROW('Paste your export here'!$A$2:$A$100001)-1),0),IFERROR(LOOKUP(2,1/(LEN(TRIM(SUBSTITUTE(SUBSTITUTE(INDEX('Paste your export here'!$A$2:$ZZ$100001,0,MATCH("Address 1 - Postal Code",'Paste your export here'!$1:$1,0)),CHAR(9)," "),_xlfn.UNICHAR(160)," ")))&gt;0),ROW('Paste your export here'!$A$2:$A$100001)-1),0),IFERROR(LOOKUP(2,1/(LEN(TRIM(SUBSTITUTE(SUBSTITUTE(INDEX('Paste your export here'!$A$2:$ZZ$100001,0,MATCH("Address 1 - Country",'Paste your export here'!$1:$1,0)),CHAR(9)," "),_xlfn.UNICHAR(160)," ")))&gt;0),ROW('Paste your export here'!$A$2:$A$100001)-1),0),IFERROR(LOOKUP(2,1/(LEN(TRIM(SUBSTITUTE(SUBSTITUTE(INDEX('Paste your export here'!$A$2:$ZZ$100001,0,MATCH("Notes",'Paste your export here'!$1:$1,0)),CHAR(9)," "),_xlfn.UNICHAR(160)," ")))&gt;0),ROW('Paste your export here'!$A$2:$A$100001)-1),0))</f>
      </c>
    </row>
    <row r="18">
      <c r="B18" s="5" t="s">
        <v>13</v>
      </c>
      <c r="C18" s="8" t="str">
        <f>IF('Start here'!$C$17=0,0,SUMPRODUCT((LEN('Zoho Contacts import'!$B$2:$B$100001)=0)*(ROW('Zoho Contacts import'!$B$2:$B$100001)-1&lt;='Start here'!$C$17)))</f>
      </c>
    </row>
    <row r="19" ht="15" customHeight="1">
      <c r="B19" s="6" t="s">
        <v>14</v>
      </c>
    </row>
    <row r="20" ht="29" customHeight="1">
      <c r="B20" s="9" t="str">
        <f>IF(IFERROR(COUNTA('Paste your export here'!100002:100002),0)&gt;0,"Over 100,000 rows. This file reads the first 100,000. Split your export and use the file once for each part.","")</f>
      </c>
    </row>
    <row r="22" ht="22" customHeight="1">
      <c r="B22" s="2" t="s">
        <v>15</v>
      </c>
      <c r="C22" s="3"/>
    </row>
    <row r="23" ht="16" customHeight="1">
      <c r="B23" s="4" t="s">
        <v>16</v>
      </c>
    </row>
    <row r="24" ht="16" customHeight="1">
      <c r="B24" s="4" t="s">
        <v>17</v>
      </c>
    </row>
    <row r="25" ht="16" customHeight="1">
      <c r="B25" s="4" t="s">
        <v>18</v>
      </c>
    </row>
    <row r="26" ht="16" customHeight="1">
      <c r="B26" s="4" t="s">
        <v>19</v>
      </c>
    </row>
    <row r="27" ht="15" customHeight="1">
      <c r="B27" s="6" t="s">
        <v>20</v>
      </c>
    </row>
    <row r="28" ht="15" customHeight="1">
      <c r="B28" s="6" t="s">
        <v>21</v>
      </c>
    </row>
    <row r="29">
      <c r="B29" s="7" t="s">
        <v>22</v>
      </c>
    </row>
    <row r="31" ht="22" customHeight="1">
      <c r="B31" s="2" t="s">
        <v>23</v>
      </c>
      <c r="C31" s="3"/>
    </row>
    <row r="32">
      <c r="B32" s="4" t="s">
        <v>24</v>
      </c>
      <c r="C32" s="15" t="str">
        <f>IF(COUNTA('Paste your export here'!$1:$1)=0,"Waiting for your paste",IF(ISNUMBER(MATCH("Given Name",'Paste your export here'!$1:$1,0)),"Found","Not found"))</f>
      </c>
    </row>
    <row r="33">
      <c r="B33" s="4" t="s">
        <v>25</v>
      </c>
      <c r="C33" s="15" t="str">
        <f>IF(COUNTA('Paste your export here'!$1:$1)=0,"Waiting for your paste",IF(ISNUMBER(MATCH("Family Name",'Paste your export here'!$1:$1,0)),"Found","Not found"))</f>
      </c>
    </row>
    <row r="34">
      <c r="B34" s="4" t="s">
        <v>26</v>
      </c>
      <c r="C34" s="15" t="str">
        <f>IF(COUNTA('Paste your export here'!$1:$1)=0,"Waiting for your paste",IF(ISNUMBER(MATCH("E-mail 1 - Value",'Paste your export here'!$1:$1,0)),"Found","Not found"))</f>
      </c>
    </row>
    <row r="35">
      <c r="B35" s="4" t="s">
        <v>27</v>
      </c>
      <c r="C35" s="15" t="str">
        <f>IF(COUNTA('Paste your export here'!$1:$1)=0,"Waiting for your paste",IF(ISNUMBER(MATCH("Phone 1 - Value",'Paste your export here'!$1:$1,0)),"Found","Not found"))</f>
      </c>
    </row>
    <row r="36">
      <c r="B36" s="4" t="s">
        <v>28</v>
      </c>
      <c r="C36" s="15" t="str">
        <f>IF(COUNTA('Paste your export here'!$1:$1)=0,"Waiting for your paste",IF(ISNUMBER(MATCH("Phone 2 - Value",'Paste your export here'!$1:$1,0)),"Found","Not found"))</f>
      </c>
    </row>
    <row r="37">
      <c r="B37" s="4" t="s">
        <v>29</v>
      </c>
      <c r="C37" s="15" t="str">
        <f>IF(COUNTA('Paste your export here'!$1:$1)=0,"Waiting for your paste",IF(ISNUMBER(MATCH("Organization 1 - Name",'Paste your export here'!$1:$1,0)),"Found","Not found"))</f>
      </c>
    </row>
    <row r="38">
      <c r="B38" s="4" t="s">
        <v>30</v>
      </c>
      <c r="C38" s="15" t="str">
        <f>IF(COUNTA('Paste your export here'!$1:$1)=0,"Waiting for your paste",IF(ISNUMBER(MATCH("Organization 1 - Title",'Paste your export here'!$1:$1,0)),"Found","Not found"))</f>
      </c>
    </row>
    <row r="39">
      <c r="B39" s="4" t="s">
        <v>31</v>
      </c>
      <c r="C39" s="15" t="str">
        <f>IF(COUNTA('Paste your export here'!$1:$1)=0,"Waiting for your paste",IF(ISNUMBER(MATCH("Address 1 - Street",'Paste your export here'!$1:$1,0)),"Found","Not found"))</f>
      </c>
    </row>
    <row r="40">
      <c r="B40" s="4" t="s">
        <v>32</v>
      </c>
      <c r="C40" s="15" t="str">
        <f>IF(COUNTA('Paste your export here'!$1:$1)=0,"Waiting for your paste",IF(ISNUMBER(MATCH("Address 1 - City",'Paste your export here'!$1:$1,0)),"Found","Not found"))</f>
      </c>
    </row>
    <row r="41">
      <c r="B41" s="4" t="s">
        <v>33</v>
      </c>
      <c r="C41" s="15" t="str">
        <f>IF(COUNTA('Paste your export here'!$1:$1)=0,"Waiting for your paste",IF(ISNUMBER(MATCH("Address 1 - Region",'Paste your export here'!$1:$1,0)),"Found","Not found"))</f>
      </c>
    </row>
    <row r="42">
      <c r="B42" s="4" t="s">
        <v>34</v>
      </c>
      <c r="C42" s="15" t="str">
        <f>IF(COUNTA('Paste your export here'!$1:$1)=0,"Waiting for your paste",IF(ISNUMBER(MATCH("Address 1 - Postal Code",'Paste your export here'!$1:$1,0)),"Found","Not found"))</f>
      </c>
    </row>
    <row r="43">
      <c r="B43" s="4" t="s">
        <v>35</v>
      </c>
      <c r="C43" s="15" t="str">
        <f>IF(COUNTA('Paste your export here'!$1:$1)=0,"Waiting for your paste",IF(ISNUMBER(MATCH("Address 1 - Country",'Paste your export here'!$1:$1,0)),"Found","Not found"))</f>
      </c>
    </row>
    <row r="44">
      <c r="B44" s="4" t="s">
        <v>36</v>
      </c>
      <c r="C44" s="15" t="str">
        <f>IF(COUNTA('Paste your export here'!$1:$1)=0,"Waiting for your paste",IF(ISNUMBER(MATCH("Notes",'Paste your export here'!$1:$1,0)),"Found","Not found"))</f>
      </c>
    </row>
    <row r="45" ht="27" customHeight="1">
      <c r="B45" s="6" t="s">
        <v>37</v>
      </c>
    </row>
    <row r="47" ht="22" customHeight="1">
      <c r="B47" s="2" t="s">
        <v>38</v>
      </c>
      <c r="C47" s="3"/>
    </row>
    <row r="48" ht="16" customHeight="1">
      <c r="B48" s="4" t="s">
        <v>39</v>
      </c>
    </row>
    <row r="49" ht="16" customHeight="1">
      <c r="B49" s="4" t="s">
        <v>40</v>
      </c>
    </row>
    <row r="50" ht="16" customHeight="1">
      <c r="B50" s="4" t="s">
        <v>41</v>
      </c>
    </row>
    <row r="51" ht="29" customHeight="1">
      <c r="B51" s="4" t="s">
        <v>42</v>
      </c>
    </row>
    <row r="52" ht="16" customHeight="1">
      <c r="B52" s="4" t="s">
        <v>43</v>
      </c>
    </row>
    <row r="53" ht="29" customHeight="1">
      <c r="B53" s="4" t="s">
        <v>44</v>
      </c>
    </row>
    <row r="55" ht="29" customHeight="1">
      <c r="B55" s="4" t="s">
        <v>45</v>
      </c>
    </row>
    <row r="56" ht="29" customHeight="1">
      <c r="B56" s="4" t="s">
        <v>46</v>
      </c>
    </row>
    <row r="57" ht="29" customHeight="1">
      <c r="B57" s="4" t="s">
        <v>47</v>
      </c>
    </row>
    <row r="58" ht="16" customHeight="1">
      <c r="B58" s="4" t="s">
        <v>48</v>
      </c>
    </row>
    <row r="59" ht="16" customHeight="1">
      <c r="B59" s="4" t="s">
        <v>49</v>
      </c>
    </row>
    <row r="60" ht="29" customHeight="1">
      <c r="B60" s="4" t="s">
        <v>50</v>
      </c>
    </row>
    <row r="61" ht="29" customHeight="1">
      <c r="B61" s="4" t="s">
        <v>51</v>
      </c>
    </row>
    <row r="62" ht="16" customHeight="1">
      <c r="B62" s="4" t="s">
        <v>52</v>
      </c>
    </row>
    <row r="63" ht="15" customHeight="1">
      <c r="B63" s="6" t="s">
        <v>53</v>
      </c>
    </row>
    <row r="64">
      <c r="B64" s="7" t="s">
        <v>54</v>
      </c>
    </row>
    <row r="65">
      <c r="B65" s="7" t="s">
        <v>55</v>
      </c>
    </row>
    <row r="66">
      <c r="B66" s="7" t="s">
        <v>56</v>
      </c>
    </row>
    <row r="67">
      <c r="B67" s="7" t="s">
        <v>57</v>
      </c>
    </row>
    <row r="68">
      <c r="B68" s="7" t="s">
        <v>58</v>
      </c>
    </row>
    <row r="70" ht="22" customHeight="1">
      <c r="B70" s="2" t="s">
        <v>59</v>
      </c>
      <c r="C70" s="3"/>
    </row>
    <row r="71" ht="16" customHeight="1">
      <c r="B71" s="4" t="s">
        <v>60</v>
      </c>
    </row>
    <row r="72" ht="16" customHeight="1">
      <c r="B72" s="4" t="s">
        <v>61</v>
      </c>
    </row>
    <row r="73" ht="16" customHeight="1">
      <c r="B73" s="4" t="s">
        <v>62</v>
      </c>
    </row>
    <row r="74" ht="16" customHeight="1">
      <c r="B74" s="4" t="s">
        <v>63</v>
      </c>
    </row>
    <row r="75" ht="16" customHeight="1">
      <c r="B75" s="4" t="s">
        <v>64</v>
      </c>
    </row>
    <row r="77" ht="8" customHeight="1">
      <c r="B77" s="14"/>
      <c r="C77" s="14"/>
    </row>
    <row r="78" ht="31" customHeight="1">
      <c r="B78" s="12" t="s">
        <v>65</v>
      </c>
      <c r="C78" s="14"/>
    </row>
    <row r="79" ht="18" customHeight="1">
      <c r="B79" s="12" t="s">
        <v>66</v>
      </c>
      <c r="C79" s="14"/>
    </row>
    <row r="80" ht="17" customHeight="1">
      <c r="B80" s="13" t="s">
        <v>67</v>
      </c>
      <c r="C80" s="14"/>
    </row>
    <row r="81" ht="17" customHeight="1">
      <c r="B81" s="13" t="s">
        <v>68</v>
      </c>
      <c r="C81" s="14"/>
    </row>
    <row r="82" ht="8" customHeight="1">
      <c r="B82" s="14"/>
      <c r="C82" s="14"/>
    </row>
    <row r="84" ht="22" customHeight="1">
      <c r="B84" s="2" t="s">
        <v>69</v>
      </c>
      <c r="C84" s="3"/>
    </row>
    <row r="85">
      <c r="B85" s="7" t="s">
        <v>70</v>
      </c>
    </row>
    <row r="86">
      <c r="B86" s="7" t="s">
        <v>71</v>
      </c>
    </row>
    <row r="88" ht="15" customHeight="1">
      <c r="B88" s="6" t="s">
        <v>72</v>
      </c>
    </row>
  </sheetData>
  <conditionalFormatting sqref="C32:C44">
    <cfRule type="expression" dxfId="0" priority="1">
      <formula>C32="Found"</formula>
    </cfRule>
  </conditionalFormatting>
  <conditionalFormatting sqref="C32:C44">
    <cfRule type="expression" dxfId="1" priority="2">
      <formula>C32="Not found"</formula>
    </cfRule>
  </conditionalFormatting>
  <hyperlinks>
    <hyperlink ref="B29" r:id="rId1"/>
    <hyperlink ref="B64" r:id="rId2"/>
    <hyperlink ref="B65" r:id="rId3"/>
    <hyperlink ref="B66" r:id="rId4"/>
    <hyperlink ref="B67" r:id="rId5"/>
    <hyperlink ref="B68" r:id="rId6"/>
    <hyperlink ref="B80" r:id="rId7"/>
    <hyperlink ref="B81" r:id="rId8"/>
    <hyperlink ref="B85" r:id="rId9"/>
    <hyperlink ref="B86" r:id="rId10"/>
  </hyperlinks>
  <pageMargins left="0.7" right="0.7" top="0.75" bottom="0.75" header="0.3" footer="0.3"/>
  <drawing r:id="rId11"/>
</worksheet>
</file>

<file path=xl/worksheets/sheet2.xml><?xml version="1.0" encoding="utf-8"?>
<worksheet xmlns="http://schemas.openxmlformats.org/spreadsheetml/2006/main" xmlns:r="http://schemas.openxmlformats.org/officeDocument/2006/relationships">
  <sheetPr>
    <tabColor rgb="FFF5B301"/>
  </sheetPr>
  <dimension ref="A1:A1"/>
  <sheetViews>
    <sheetView workbookViewId="0">
      <selection activeCell="A1" sqref="A1"/>
    </sheetView>
  </sheetViews>
  <sheetFormatPr defaultRowHeight="15"/>
  <cols>
    <col min="1" max="1" width="18" customWidth="1"/>
  </cols>
  <sheetData/>
  <pageMargins left="0.7" right="0.7" top="0.75" bottom="0.75" header="0.3" footer="0.3"/>
</worksheet>
</file>

<file path=xl/worksheets/sheet3.xml><?xml version="1.0" encoding="utf-8"?>
<worksheet xmlns="http://schemas.openxmlformats.org/spreadsheetml/2006/main" xmlns:r="http://schemas.openxmlformats.org/officeDocument/2006/relationships">
  <sheetPr>
    <tabColor rgb="FF1F9D55"/>
  </sheetPr>
  <dimension ref="A1:M2"/>
  <sheetViews>
    <sheetView workbookViewId="0">
      <pane ySplit="1" topLeftCell="A2" activePane="bottomLeft" state="frozen"/>
      <selection pane="bottomLeft" activeCell="A2" sqref="A2"/>
    </sheetView>
  </sheetViews>
  <sheetFormatPr defaultRowHeight="15"/>
  <cols>
    <col min="1" max="1" width="22" customWidth="1"/>
    <col min="2" max="2" width="22" customWidth="1"/>
    <col min="3" max="3" width="22" customWidth="1"/>
    <col min="4" max="4" width="22" customWidth="1"/>
    <col min="5" max="5" width="22" customWidth="1"/>
    <col min="6" max="6" width="22" customWidth="1"/>
    <col min="7" max="7" width="22" customWidth="1"/>
    <col min="8" max="8" width="22" customWidth="1"/>
    <col min="9" max="9" width="22" customWidth="1"/>
    <col min="10" max="10" width="22" customWidth="1"/>
    <col min="11" max="11" width="22" customWidth="1"/>
    <col min="12" max="12" width="22" customWidth="1"/>
    <col min="13" max="13" width="22" customWidth="1"/>
  </cols>
  <sheetData>
    <row r="1">
      <c r="A1" s="10" t="s">
        <v>73</v>
      </c>
      <c r="B1" s="10" t="s">
        <v>74</v>
      </c>
      <c r="C1" s="10" t="s">
        <v>75</v>
      </c>
      <c r="D1" s="10" t="s">
        <v>76</v>
      </c>
      <c r="E1" s="10" t="s">
        <v>77</v>
      </c>
      <c r="F1" s="10" t="s">
        <v>78</v>
      </c>
      <c r="G1" s="10" t="s">
        <v>79</v>
      </c>
      <c r="H1" s="10" t="s">
        <v>80</v>
      </c>
      <c r="I1" s="10" t="s">
        <v>81</v>
      </c>
      <c r="J1" s="10" t="s">
        <v>82</v>
      </c>
      <c r="K1" s="10" t="s">
        <v>83</v>
      </c>
      <c r="L1" s="10" t="s">
        <v>84</v>
      </c>
      <c r="M1" s="10" t="s">
        <v>85</v>
      </c>
    </row>
    <row r="2">
      <c r="A2" cm="1">
        <f t="array" ref="A2:A100001">IF('Start here'!$C$17=0,"",IFERROR(TRIM(SUBSTITUTE(SUBSTITUTE(OFFSET('Paste your export here'!$A$1,1,MATCH("Given Name",'Paste your export here'!$1:$1,0)-1,'Start here'!$C$17,1),CHAR(9)," "),_xlfn.UNICHAR(160)," ")),""))</f>
      </c>
      <c r="B2" cm="1">
        <f t="array" ref="B2:B100001">IF('Start here'!$C$17=0,"",IFERROR(TRIM(SUBSTITUTE(SUBSTITUTE(OFFSET('Paste your export here'!$A$1,1,MATCH("Family Name",'Paste your export here'!$1:$1,0)-1,'Start here'!$C$17,1),CHAR(9)," "),_xlfn.UNICHAR(160)," ")),""))</f>
      </c>
      <c r="C2" cm="1">
        <f t="array" ref="C2:C100001">IF('Start here'!$C$17=0,"",LOWER(IFERROR(TRIM(SUBSTITUTE(SUBSTITUTE(OFFSET('Paste your export here'!$A$1,1,MATCH("E-mail 1 - Value",'Paste your export here'!$1:$1,0)-1,'Start here'!$C$17,1),CHAR(9)," "),_xlfn.UNICHAR(160)," ")),"")))</f>
      </c>
      <c r="D2" cm="1">
        <f t="array" ref="D2:D100001">IF('Start here'!$C$17=0,"",IFERROR(TRIM(SUBSTITUTE(SUBSTITUTE(OFFSET('Paste your export here'!$A$1,1,MATCH("Phone 1 - Value",'Paste your export here'!$1:$1,0)-1,'Start here'!$C$17,1),CHAR(9)," "),_xlfn.UNICHAR(160)," ")),""))</f>
      </c>
      <c r="E2" cm="1">
        <f t="array" ref="E2:E100001">IF('Start here'!$C$17=0,"",IFERROR(TRIM(SUBSTITUTE(SUBSTITUTE(OFFSET('Paste your export here'!$A$1,1,MATCH("Phone 2 - Value",'Paste your export here'!$1:$1,0)-1,'Start here'!$C$17,1),CHAR(9)," "),_xlfn.UNICHAR(160)," ")),""))</f>
      </c>
      <c r="F2" cm="1">
        <f t="array" ref="F2:F100001">IF('Start here'!$C$17=0,"",IFERROR(TRIM(SUBSTITUTE(SUBSTITUTE(OFFSET('Paste your export here'!$A$1,1,MATCH("Organization 1 - Name",'Paste your export here'!$1:$1,0)-1,'Start here'!$C$17,1),CHAR(9)," "),_xlfn.UNICHAR(160)," ")),""))</f>
      </c>
      <c r="G2" cm="1">
        <f t="array" ref="G2:G100001">IF('Start here'!$C$17=0,"",IFERROR(TRIM(SUBSTITUTE(SUBSTITUTE(OFFSET('Paste your export here'!$A$1,1,MATCH("Organization 1 - Title",'Paste your export here'!$1:$1,0)-1,'Start here'!$C$17,1),CHAR(9)," "),_xlfn.UNICHAR(160)," ")),""))</f>
      </c>
      <c r="H2" cm="1">
        <f t="array" ref="H2:H100001">IF('Start here'!$C$17=0,"",IFERROR(TRIM(SUBSTITUTE(SUBSTITUTE(OFFSET('Paste your export here'!$A$1,1,MATCH("Address 1 - Street",'Paste your export here'!$1:$1,0)-1,'Start here'!$C$17,1),CHAR(9)," "),_xlfn.UNICHAR(160)," ")),""))</f>
      </c>
      <c r="I2" cm="1">
        <f t="array" ref="I2:I100001">IF('Start here'!$C$17=0,"",IFERROR(TRIM(SUBSTITUTE(SUBSTITUTE(OFFSET('Paste your export here'!$A$1,1,MATCH("Address 1 - City",'Paste your export here'!$1:$1,0)-1,'Start here'!$C$17,1),CHAR(9)," "),_xlfn.UNICHAR(160)," ")),""))</f>
      </c>
      <c r="J2" cm="1">
        <f t="array" ref="J2:J100001">IF('Start here'!$C$17=0,"",IFERROR(TRIM(SUBSTITUTE(SUBSTITUTE(OFFSET('Paste your export here'!$A$1,1,MATCH("Address 1 - Region",'Paste your export here'!$1:$1,0)-1,'Start here'!$C$17,1),CHAR(9)," "),_xlfn.UNICHAR(160)," ")),""))</f>
      </c>
      <c r="K2" cm="1">
        <f t="array" ref="K2:K100001">IF('Start here'!$C$17=0,"",IFERROR(TRIM(SUBSTITUTE(SUBSTITUTE(OFFSET('Paste your export here'!$A$1,1,MATCH("Address 1 - Postal Code",'Paste your export here'!$1:$1,0)-1,'Start here'!$C$17,1),CHAR(9)," "),_xlfn.UNICHAR(160)," ")),""))</f>
      </c>
      <c r="L2" cm="1">
        <f t="array" ref="L2:L100001">IF('Start here'!$C$17=0,"",IFERROR(TRIM(SUBSTITUTE(SUBSTITUTE(OFFSET('Paste your export here'!$A$1,1,MATCH("Address 1 - Country",'Paste your export here'!$1:$1,0)-1,'Start here'!$C$17,1),CHAR(9)," "),_xlfn.UNICHAR(160)," ")),""))</f>
      </c>
      <c r="M2" cm="1">
        <f t="array" ref="M2:M100001">IF('Start here'!$C$17=0,"",IFERROR(TRIM(SUBSTITUTE(SUBSTITUTE(OFFSET('Paste your export here'!$A$1,1,MATCH("Notes",'Paste your export here'!$1:$1,0)-1,'Start here'!$C$17,1),CHAR(9)," "),_xlfn.UNICHAR(160)," ")),""))</f>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Operelio</Application>
  <DocSecurity>0</DocSecurity>
  <ScaleCrop>false</ScaleCrop>
  <HeadingPairs>
    <vt:vector size="2" baseType="variant">
      <vt:variant>
        <vt:lpstr>Worksheets</vt:lpstr>
      </vt:variant>
      <vt:variant>
        <vt:i4>3</vt:i4>
      </vt:variant>
    </vt:vector>
  </HeadingPairs>
  <TitlesOfParts>
    <vt:vector size="3" baseType="lpstr">
      <vt:lpstr>Start here</vt:lpstr>
      <vt:lpstr>Paste your export here</vt:lpstr>
      <vt:lpstr>Zoho Contacts import</vt:lpstr>
    </vt:vector>
  </TitlesOfParts>
  <Company>Operelio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Google Contacts to Zoho Contacts import template</dc:title>
  <dc:subject>Free Excel template: paste a Google Contacts export and get a Zoho Contacts import file</dc:subject>
  <dc:creator>Operelio</dc:creator>
  <cp:keywords>Google Contacts, Zoho Contacts, Google Contacts to Zoho Contacts, import template, Excel template, CSV import, field mapping</cp:keywords>
  <dc:description>Map your Google Contacts CSV export to Zoho CRM contact fields. It fills 13 Zoho Contacts fields from 13 Google Contacts columns, with the same rules as https://operelio.com/templates/google-contacts-zoho-contacts.</dc:description>
  <cp:lastModifiedBy>Operelio</cp:lastModifiedBy>
  <cp:category>CRM import template</cp:category>
  <dcterms:created xsi:type="dcterms:W3CDTF">2026-10-03T00:00:00Z</dcterms:created>
  <dcterms:modified xsi:type="dcterms:W3CDTF">2026-10-03T00:00:00Z</dcterms:modified>
</cp:coreProperties>
</file>