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<sst xmlns="http://schemas.openxmlformats.org/spreadsheetml/2006/main" count="77" uniqueCount="77">
  <si>
    <t>Eventbrite to Pipedrive import template</t>
  </si>
  <si>
    <t>Paste your Eventbrite export in, and get a file Pipedrive can import. Free from Operelio.</t>
  </si>
  <si>
    <t>Get this into Pipedrive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</si>
  <si>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</si>
  <si>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</si>
  <si>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</si>
  <si>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</si>
  <si>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</si>
  <si>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</si>
  <si>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</si>
  <si>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</si>
  <si>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</si>
  <si>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</si>
  <si>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</si>
  <si>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</si>
  <si>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</si>
  <si>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</si>
  <si>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</si>
  <si>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</si>
  <si>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</si>
  <si>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</si>
  <si>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</si>
  <si>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</si>
  <si>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</si>
  <si>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</si>
  <si>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Name</t>
  </si>
  <si>
    <t>Last Name  →  Name</t>
  </si>
  <si>
    <t>Email  →  Email</t>
  </si>
  <si>
    <t>Cell Phone  →  Phone</t>
  </si>
  <si>
    <t>Company  →  Organization</t>
  </si>
  <si>
    <t>Job Title  →  Job Title</t>
  </si>
  <si>
    <t>Event Name  →  Notes</t>
  </si>
  <si>
    <t>Order Date  →  Notes</t>
  </si>
  <si>
    <t>Ticket Type  →  Notes</t>
  </si>
  <si>
    <t>Total Paid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</si>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</sst>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eventbrite-pipedrive-contacts&amp;utm_source=excel_template&amp;utm_medium=file&amp;utm_campaign=eventbrite-pipedrive-contacts&amp;utm_content=signup" TargetMode="External"/><Relationship Id="rId8" Type="http://schemas.openxmlformats.org/officeDocument/2006/relationships/hyperlink" Target="https://operelio.com/templates/eventbrite-pipedrive-contacts?utm_source=excel_template&amp;utm_medium=file&amp;utm_campaign=eventbrite-pipedrive-contacts&amp;utm_content=template_page" TargetMode="External"/><Relationship Id="rId9" Type="http://schemas.openxmlformats.org/officeDocument/2006/relationships/hyperlink" Target="https://operelio.com/templates/pipedrive?utm_source=excel_template&amp;utm_medium=file&amp;utm_campaign=eventbrite-pipedrive-contacts&amp;utm_content=crm_hub" TargetMode="External"/><Relationship Id="rId10" Type="http://schemas.openxmlformats.org/officeDocument/2006/relationships/hyperlink" Target="https://operelio.com/templates/crm-import-limits?utm_source=excel_template&amp;utm_medium=file&amp;utm_campaign=eventbrite-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here'!$A$2:$ZZ$100001,0,MATCH("Job Title",'Paste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here'!$A$2:$A$100001)-1),0),IFERROR(LOOKUP(2,1/(LEN(TRIM(SUBSTITUTE(SUBSTITUTE(INDEX('Paste Eventbrite export here'!$A$2:$ZZ$100001,0,MATCH("Order Date",'Paste Eventbrite export here'!$1:$1,0)),CHAR(9)," "),_xlfn.UNICHAR(160)," ")))&gt;0),ROW('Paste Eventbrite export here'!$A$2:$A$100001)-1),0),IFERROR(LOOKUP(2,1/(LEN(TRIM(SUBSTITUTE(SUBSTITUTE(INDEX('Paste Eventbrite export here'!$A$2:$ZZ$100001,0,MATCH("Ticket Type",'Paste Eventbrite export here'!$1:$1,0)),CHAR(9)," "),_xlfn.UNICHAR(160)," ")))&gt;0),ROW('Paste Eventbrite export here'!$A$2:$A$100001)-1),0),IFERROR(LOOKUP(2,1/(LEN(TRIM(SUBSTITUTE(SUBSTITUTE(INDEX('Paste Eventbrite export here'!$A$2:$ZZ$100001,0,MATCH("Total Paid",'Paste Eventbrite export here'!$1:$1,0)),CHAR(9)," "),_xlfn.UNICHAR(160)," ")))&gt;0),ROW('Paste Eventbrite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Eventbrite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1">
      <c r="B31" s="7" t="s">
        <v>23</v>
      </c>
    </row>
    <row r="33" ht="22" customHeight="1">
      <c r="B33" s="2" t="s">
        <v>24</v>
      </c>
      <c r="C33" s="3"/>
    </row>
    <row r="34">
      <c r="B34" s="4" t="s">
        <v>25</v>
      </c>
      <c r="C34" s="15" t="str">
        <f>IF(COUNTA('Paste Eventbrite export here'!$1:$1)=0,"Waiting for your paste",IF(ISNUMBER(MATCH("First Name",'Paste Eventbrite export here'!$1:$1,0)),"Found","Not found"))</f>
      </c>
    </row>
    <row r="35">
      <c r="B35" s="4" t="s">
        <v>26</v>
      </c>
      <c r="C35" s="15" t="str">
        <f>IF(COUNTA('Paste Eventbrite export here'!$1:$1)=0,"Waiting for your paste",IF(ISNUMBER(MATCH("Last Name",'Paste Eventbrite export here'!$1:$1,0)),"Found","Not found"))</f>
      </c>
    </row>
    <row r="36">
      <c r="B36" s="4" t="s">
        <v>27</v>
      </c>
      <c r="C36" s="15" t="str">
        <f>IF(COUNTA('Paste Eventbrite export here'!$1:$1)=0,"Waiting for your paste",IF(ISNUMBER(MATCH("Email",'Paste Eventbrite export here'!$1:$1,0)),"Found","Not found"))</f>
      </c>
    </row>
    <row r="37">
      <c r="B37" s="4" t="s">
        <v>28</v>
      </c>
      <c r="C37" s="15" t="str">
        <f>IF(COUNTA('Paste Eventbrite export here'!$1:$1)=0,"Waiting for your paste",IF(ISNUMBER(MATCH("Cell Phone",'Paste Eventbrite export here'!$1:$1,0)),"Found","Not found"))</f>
      </c>
    </row>
    <row r="38">
      <c r="B38" s="4" t="s">
        <v>29</v>
      </c>
      <c r="C38" s="15" t="str">
        <f>IF(COUNTA('Paste Eventbrite export here'!$1:$1)=0,"Waiting for your paste",IF(ISNUMBER(MATCH("Company",'Paste Eventbrite export here'!$1:$1,0)),"Found","Not found"))</f>
      </c>
    </row>
    <row r="39">
      <c r="B39" s="4" t="s">
        <v>30</v>
      </c>
      <c r="C39" s="15" t="str">
        <f>IF(COUNTA('Paste Eventbrite export here'!$1:$1)=0,"Waiting for your paste",IF(ISNUMBER(MATCH("Job Title",'Paste Eventbrite export here'!$1:$1,0)),"Found","Not found"))</f>
      </c>
    </row>
    <row r="40">
      <c r="B40" s="4" t="s">
        <v>31</v>
      </c>
      <c r="C40" s="15" t="str">
        <f>IF(COUNTA('Paste Eventbrite export here'!$1:$1)=0,"Waiting for your paste",IF(ISNUMBER(MATCH("Event Name",'Paste Eventbrite export here'!$1:$1,0)),"Found","Not found"))</f>
      </c>
    </row>
    <row r="41">
      <c r="B41" s="4" t="s">
        <v>32</v>
      </c>
      <c r="C41" s="15" t="str">
        <f>IF(COUNTA('Paste Eventbrite export here'!$1:$1)=0,"Waiting for your paste",IF(ISNUMBER(MATCH("Order Date",'Paste Eventbrite export here'!$1:$1,0)),"Found","Not found"))</f>
      </c>
    </row>
    <row r="42">
      <c r="B42" s="4" t="s">
        <v>33</v>
      </c>
      <c r="C42" s="15" t="str">
        <f>IF(COUNTA('Paste Eventbrite export here'!$1:$1)=0,"Waiting for your paste",IF(ISNUMBER(MATCH("Ticket Type",'Paste Eventbrite export here'!$1:$1,0)),"Found","Not found"))</f>
      </c>
    </row>
    <row r="43">
      <c r="B43" s="4" t="s">
        <v>34</v>
      </c>
      <c r="C43" s="15" t="str">
        <f>IF(COUNTA('Paste Eventbrite export here'!$1:$1)=0,"Waiting for your paste",IF(ISNUMBER(MATCH("Total Paid",'Paste Eventbrite export here'!$1:$1,0)),"Found","Not found"))</f>
      </c>
    </row>
    <row r="44" ht="27" customHeight="1">
      <c r="B44" s="6" t="s">
        <v>35</v>
      </c>
    </row>
    <row r="46" ht="22" customHeight="1">
      <c r="B46" s="2" t="s">
        <v>36</v>
      </c>
      <c r="C46" s="3"/>
    </row>
    <row r="47" ht="16" customHeight="1">
      <c r="B47" s="4" t="s">
        <v>37</v>
      </c>
    </row>
    <row r="48" ht="16" customHeight="1">
      <c r="B48" s="4" t="s">
        <v>38</v>
      </c>
    </row>
    <row r="49" ht="16" customHeight="1">
      <c r="B49" s="4" t="s">
        <v>39</v>
      </c>
    </row>
    <row r="50" ht="16" customHeight="1">
      <c r="B50" s="4" t="s">
        <v>40</v>
      </c>
    </row>
    <row r="51" ht="16" customHeight="1">
      <c r="B51" s="4" t="s">
        <v>41</v>
      </c>
    </row>
    <row r="52" ht="29" customHeight="1">
      <c r="B52" s="4" t="s">
        <v>42</v>
      </c>
    </row>
    <row r="54" ht="16" customHeight="1">
      <c r="B54" s="4" t="s">
        <v>43</v>
      </c>
    </row>
    <row r="55" ht="29"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6" customHeight="1">
      <c r="B61" s="4" t="s">
        <v>50</v>
      </c>
    </row>
    <row r="62" ht="16" customHeight="1">
      <c r="B62" s="4" t="s">
        <v>51</v>
      </c>
    </row>
    <row r="63" ht="15" customHeight="1">
      <c r="B63" s="6" t="s">
        <v>52</v>
      </c>
    </row>
    <row r="64">
      <c r="B64" s="7" t="s">
        <v>53</v>
      </c>
    </row>
    <row r="65">
      <c r="B65" s="7" t="s">
        <v>54</v>
      </c>
    </row>
    <row r="66">
      <c r="B66" s="7" t="s">
        <v>55</v>
      </c>
    </row>
    <row r="67">
      <c r="B67" s="7" t="s">
        <v>56</v>
      </c>
    </row>
    <row r="69" ht="22" customHeight="1">
      <c r="B69" s="2" t="s">
        <v>57</v>
      </c>
      <c r="C69" s="3"/>
    </row>
    <row r="70" ht="16" customHeight="1">
      <c r="B70" s="4" t="s">
        <v>58</v>
      </c>
    </row>
    <row r="71" ht="16" customHeight="1">
      <c r="B71" s="4" t="s">
        <v>59</v>
      </c>
    </row>
    <row r="72" ht="16" customHeight="1">
      <c r="B72" s="4" t="s">
        <v>60</v>
      </c>
    </row>
    <row r="73" ht="16" customHeight="1">
      <c r="B73" s="4" t="s">
        <v>61</v>
      </c>
    </row>
    <row r="74" ht="16" customHeight="1">
      <c r="B74" s="4" t="s">
        <v>62</v>
      </c>
    </row>
    <row r="76" ht="8" customHeight="1">
      <c r="B76" s="14"/>
      <c r="C76" s="14"/>
    </row>
    <row r="77" ht="31" customHeight="1">
      <c r="B77" s="12" t="s">
        <v>63</v>
      </c>
      <c r="C77" s="14"/>
    </row>
    <row r="78" ht="18" customHeight="1">
      <c r="B78" s="12" t="s">
        <v>64</v>
      </c>
      <c r="C78" s="14"/>
    </row>
    <row r="79" ht="17" customHeight="1">
      <c r="B79" s="13" t="s">
        <v>65</v>
      </c>
      <c r="C79" s="14"/>
    </row>
    <row r="80" ht="17" customHeight="1">
      <c r="B80" s="13" t="s">
        <v>66</v>
      </c>
      <c r="C80" s="14"/>
    </row>
    <row r="81" ht="8" customHeight="1">
      <c r="B81" s="14"/>
      <c r="C81" s="14"/>
    </row>
    <row r="83" ht="22" customHeight="1">
      <c r="B83" s="2" t="s">
        <v>67</v>
      </c>
      <c r="C83" s="3"/>
    </row>
    <row r="84">
      <c r="B84" s="7" t="s">
        <v>68</v>
      </c>
    </row>
    <row r="85">
      <c r="B85" s="7" t="s">
        <v>69</v>
      </c>
    </row>
    <row r="87" ht="15" customHeight="1">
      <c r="B87" s="6" t="s">
        <v>70</v>
      </c>
    </row>
  </sheetData>
  <conditionalFormatting sqref="C34:C43">
    <cfRule type="expression" dxfId="0" priority="1">
      <formula>C34="Found"</formula>
    </cfRule>
  </conditionalFormatting>
  <conditionalFormatting sqref="C34:C43">
    <cfRule type="expression" dxfId="1" priority="2">
      <formula>C34="Not found"</formula>
    </cfRule>
  </conditionalFormatting>
  <hyperlinks>
    <hyperlink ref="B30" r:id="rId1"/>
    <hyperlink ref="B31" r:id="rId2"/>
    <hyperlink ref="B64" r:id="rId3"/>
    <hyperlink ref="B65" r:id="rId4"/>
    <hyperlink ref="B66" r:id="rId5"/>
    <hyperlink ref="B67" r:id="rId6"/>
    <hyperlink ref="B79" r:id="rId7"/>
    <hyperlink ref="B80" r:id="rId8"/>
    <hyperlink ref="B84" r:id="rId9"/>
    <hyperlink ref="B85"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71</v>
      </c>
      <c r="B1" s="10" t="s">
        <v>72</v>
      </c>
      <c r="C1" s="10" t="s">
        <v>73</v>
      </c>
      <c r="D1" s="10" t="s">
        <v>74</v>
      </c>
      <c r="E1" s="10" t="s">
        <v>75</v>
      </c>
      <c r="F1" s="10" t="s">
        <v>76</v>
      </c>
    </row>
    <row r="2">
      <c r="A2" cm="1">
        <f t="array" ref="A2:A100001">IF('Start here'!$C$17=0,"",MID(IF(IFERROR(TRIM(SUBSTITUTE(SUBSTITUTE(OFFSET('Paste Eventbrite export here'!$A$1,1,MATCH("First Name",'Paste Eventbrite export here'!$1:$1,0)-1,'Start here'!$C$17,1),CHAR(9)," "),_xlfn.UNICHAR(160)," ")),"")&lt;&gt;""," "&amp;IFERROR(TRIM(SUBSTITUTE(SUBSTITUTE(OFFSET('Paste Eventbrite export here'!$A$1,1,MATCH("First Name",'Paste Eventbrite export here'!$1:$1,0)-1,'Start here'!$C$17,1),CHAR(9)," "),_xlfn.UNICHAR(160)," ")),""),"")&amp;IF(IFERROR(TRIM(SUBSTITUTE(SUBSTITUTE(OFFSET('Paste Eventbrite export here'!$A$1,1,MATCH("Last Name",'Paste Eventbrite export here'!$1:$1,0)-1,'Start here'!$C$17,1),CHAR(9)," "),_xlfn.UNICHAR(160)," ")),"")&lt;&gt;""," "&amp;IFERROR(TRIM(SUBSTITUTE(SUBSTITUTE(OFFSET('Paste Eventbrite export here'!$A$1,1,MATCH("Last Name",'Paste Eventbrite export here'!$1:$1,0)-1,'Start here'!$C$17,1),CHAR(9)," "),_xlfn.UNICHAR(160)," ")),""),""),2,32767))</f>
      </c>
      <c r="B2" cm="1">
        <f t="array" ref="B2:B100001">IF('Start here'!$C$17=0,"",LOWER(IFERROR(TRIM(SUBSTITUTE(SUBSTITUTE(OFFSET('Paste Eventbrite export here'!$A$1,1,MATCH("Email",'Paste Eventbrite export here'!$1:$1,0)-1,'Start here'!$C$17,1),CHAR(9)," "),_xlfn.UNICHAR(160)," ")),"")))</f>
      </c>
      <c r="C2" cm="1">
        <f t="array" ref="C2:C100001">IF('Start here'!$C$17=0,"",IFERROR(TRIM(SUBSTITUTE(SUBSTITUTE(OFFSET('Paste Eventbrite export here'!$A$1,1,MATCH("Cell Phone",'Paste Eventbrite export here'!$1:$1,0)-1,'Start here'!$C$17,1),CHAR(9)," "),_xlfn.UNICHAR(160)," ")),""))</f>
      </c>
      <c r="D2" cm="1">
        <f t="array" ref="D2:D100001">IF('Start here'!$C$17=0,"",IFERROR(TRIM(SUBSTITUTE(SUBSTITUTE(OFFSET('Paste Eventbrite export here'!$A$1,1,MATCH("Company",'Paste Eventbrite export here'!$1:$1,0)-1,'Start here'!$C$17,1),CHAR(9)," "),_xlfn.UNICHAR(160)," ")),""))</f>
      </c>
      <c r="E2" cm="1">
        <f t="array" ref="E2:E100001">IF('Start here'!$C$17=0,"",IFERROR(TRIM(SUBSTITUTE(SUBSTITUTE(OFFSET('Paste Eventbrite export here'!$A$1,1,MATCH("Job Title",'Paste Eventbrite export here'!$1:$1,0)-1,'Start here'!$C$17,1),CHAR(9)," "),_xlfn.UNICHAR(160)," ")),""))</f>
      </c>
      <c r="F2" cm="1">
        <f t="array" ref="F2:F100001">IF('Start here'!$C$17=0,"",MID(IF(IFERROR(TRIM(SUBSTITUTE(SUBSTITUTE(OFFSET('Paste Eventbrite export here'!$A$1,1,MATCH("Event Name",'Paste Eventbrite export here'!$1:$1,0)-1,'Start here'!$C$17,1),CHAR(9)," "),_xlfn.UNICHAR(160)," ")),"")&lt;&gt;""," | Event: "&amp;IFERROR(TRIM(SUBSTITUTE(SUBSTITUTE(OFFSET('Paste Eventbrite export here'!$A$1,1,MATCH("Event Name",'Paste Eventbrite export here'!$1:$1,0)-1,'Start here'!$C$17,1),CHAR(9)," "),_xlfn.UNICHAR(160)," ")),""),"")&amp;IF(IFERROR(IF(ISNUMBER(OFFSET('Paste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"))),"")&lt;&gt;""," | Order date: "&amp;IFERROR(IF(ISNUMBER(OFFSET('Paste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"))),""),"")&amp;IF(IFERROR(TRIM(SUBSTITUTE(SUBSTITUTE(OFFSET('Paste Eventbrite export here'!$A$1,1,MATCH("Ticket Type",'Paste Eventbrite export here'!$1:$1,0)-1,'Start here'!$C$17,1),CHAR(9)," "),_xlfn.UNICHAR(160)," ")),"")&lt;&gt;""," | Ticket type: "&amp;IFERROR(TRIM(SUBSTITUTE(SUBSTITUTE(OFFSET('Paste Eventbrite export here'!$A$1,1,MATCH("Ticket Type",'Paste Eventbrite export here'!$1:$1,0)-1,'Start here'!$C$17,1),CHAR(9)," "),_xlfn.UNICHAR(160)," ")),""),"")&amp;IF(IFERROR(TRIM(SUBSTITUTE(SUBSTITUTE(OFFSET('Paste Eventbrite export here'!$A$1,1,MATCH("Total Paid",'Paste Eventbrite export here'!$1:$1,0)-1,'Start here'!$C$17,1),CHAR(9)," "),_xlfn.UNICHAR(160)," ")),"")&lt;&gt;""," | Total paid: "&amp;IFERROR(TRIM(SUBSTITUTE(SUBSTITUTE(OFFSET('Paste Eventbrite export here'!$A$1,1,MATCH("Total Paid",'Paste Eventbrite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Pipedrive import template</dc:title>
  <dc:subject>Free Excel template: paste a Eventbrite export and get a Pipedrive import file</dc:subject>
  <dc:creator>Operelio</dc:creator>
  <cp:keywords>Eventbrite, Pipedrive, Eventbrite to Pipedrive, import template, Excel template, CSV import, field mapping</cp:keywords>
  <dc:description>Map your Eventbrite attendee export CSV to Pipedrive contact fields. It fills 6 Pipedrive fields from 10 Eventbrite columns, with the same rules as https://operelio.com/templates/eventbrite-pipedrive-contacts.</dc:description>
  <cp:lastModifiedBy>Operelio</cp:lastModifiedBy>
  <cp:category>CRM import template</cp:category>
  <dcterms:created xsi:type="dcterms:W3CDTF">2026-10-03T00:00:00Z</dcterms:created>
  <dcterms:modified xsi:type="dcterms:W3CDTF">2026-10-03T00:00:00Z</dcterms:modified>
</cp:coreProperties>
</file>