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<sst xmlns="http://schemas.openxmlformats.org/spreadsheetml/2006/main" count="84" uniqueCount="84">
  <si>
    <t>Constant Contact to Freshsales import template</t>
  </si>
  <si>
    <t>Paste your Constant Contact export in, and get a file Freshsales can import. Free from Operelio.</t>
  </si>
  <si>
    <t>Get this into Freshsales first time</t>
  </si>
  <si>
    <t>1.  Open your Constant Contact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</si>
  <si>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</si>
  <si>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</si>
  <si>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</si>
  <si>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Constant Contact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</si>
  <si>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</si>
  <si>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</si>
  <si>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</si>
  <si>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</si>
  <si>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</si>
  <si>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</si>
  <si>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</si>
  <si>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</si>
  <si>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Constant Contact</t>
  </si>
  <si>
    <t>1.  Open the Contacts page and select the contacts, or export by list, segment or tag.</t>
  </si>
  <si>
    <t>2.  Click Actions, then Export selection.</t>
  </si>
  <si>
    <t>3.  Choose the contact details to include and click Export.</t>
  </si>
  <si>
    <t>4.  Download the file as CSV or Excel from your import and export activity.</t>
  </si>
  <si>
    <r>
      <rPr>
        <b/>
        <sz val="9"/>
        <color rgb="FF0F172A"/>
        <rFont val="Arial"/>
        <family val="2"/>
      </rPr>
      <t xml:space="preserve">File: </t>
    </r>
    <r>
      <rPr>
        <sz val="9"/>
        <color rgb="FF64748B"/>
        <rFont val="Arial"/>
        <family val="2"/>
      </rPr>
      <t>CSV or Excel.</t>
    </r>
  </si>
  <si>
    <t>Constant Contact: Export contacts</t>
  </si>
  <si>
    <t>The Constant Contact columns this template reads</t>
  </si>
  <si>
    <t>First Name  →  First Name</t>
  </si>
  <si>
    <t>Last Name  →  Last Name</t>
  </si>
  <si>
    <t>Email  →  Email</t>
  </si>
  <si>
    <t>Phone Number  →  Work Number</t>
  </si>
  <si>
    <t>Company Name  →  Company Name</t>
  </si>
  <si>
    <t>Job Title  →  Job Title</t>
  </si>
  <si>
    <t>Address Line 1  →  Address</t>
  </si>
  <si>
    <t>City  →  City</t>
  </si>
  <si>
    <t>State  →  State</t>
  </si>
  <si>
    <t>Postal Code  →  Zip Code</t>
  </si>
  <si>
    <t>Country  →  Country</t>
  </si>
  <si>
    <t>List Memberships  →  Description</t>
  </si>
  <si>
    <t>A column marked Not found leaves its part blank. If your export names it differently, rename that header on the paste tab to the name shown here.</t>
  </si>
  <si>
    <t>Before you import into Freshsales</t>
  </si>
  <si>
    <r>
      <rPr>
        <b/>
        <sz val="10"/>
        <color rgb="FF0F172A"/>
        <rFont val="Arial"/>
        <family val="2"/>
      </rPr>
      <t xml:space="preserve">Last Name: </t>
    </r>
    <r>
      <rPr>
        <sz val="10"/>
        <color rgb="FF334155"/>
        <rFont val="Arial"/>
        <family val="2"/>
      </rPr>
      <t>Freshsales requires Last Name on every contact. Constant Contact exports ship a Last Name column whenever the field was collected on the signup form; older lists may have it blank if the form never asked. Fill in the blank Last Name cells in the saved CSV, or remove those rows, before you import. The count at the top shows how many there are.</t>
    </r>
  </si>
  <si>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</si>
  <si>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</si>
  <si>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</si>
  <si>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</si>
  <si>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</si>
  <si>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</si>
  <si>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</si>
  <si>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</si>
  <si>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</si>
  <si>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</si>
  <si>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</si>
  <si>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</si>
  <si>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</si>
  <si>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</si>
  <si>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</si>
  <si>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</si>
  <si>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</si>
  <si>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</si>
  <si>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</si>
  <si>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</si>
  <si>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</si>
  <si>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</si>
  <si>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</si>
  <si>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</si>
  <si>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</si>
  <si>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</si>
  <si>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</si>
  <si>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</si>
  <si>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</si>
  <si>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</si>
  <si>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</si>
  <si>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</si>
  <si>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</si>
  <si>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</si>
  <si>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</si>
  <si>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</si>
  <si>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work_number</t>
  </si>
  <si>
    <t>company_name</t>
  </si>
  <si>
    <t>job_title</t>
  </si>
  <si>
    <t>address</t>
  </si>
  <si>
    <t>city</t>
  </si>
  <si>
    <t>state</t>
  </si>
  <si>
    <t>zipcode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</si>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</sst>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base.constantcontact.com/email-digital-marketing/articles/KnowledgeBase/33114-Export-your-email-or-SMS-contacts-into-a-spreadsheet?lang=en_US"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constant-contact-freshsales-contacts&amp;utm_source=excel_template&amp;utm_medium=file&amp;utm_campaign=constant-contact-freshsales-contacts&amp;utm_content=signup" TargetMode="External"/><Relationship Id="rId7" Type="http://schemas.openxmlformats.org/officeDocument/2006/relationships/hyperlink" Target="https://operelio.com/templates/constant-contact-freshsales-contacts?utm_source=excel_template&amp;utm_medium=file&amp;utm_campaign=constant-contact-freshsales-contacts&amp;utm_content=template_page" TargetMode="External"/><Relationship Id="rId8" Type="http://schemas.openxmlformats.org/officeDocument/2006/relationships/hyperlink" Target="https://operelio.com/templates/freshsales?utm_source=excel_template&amp;utm_medium=file&amp;utm_campaign=constant-contact-freshsales-contacts&amp;utm_content=crm_hub" TargetMode="External"/><Relationship Id="rId9" Type="http://schemas.openxmlformats.org/officeDocument/2006/relationships/hyperlink" Target="https://operelio.com/templates/crm-import-limits?utm_source=excel_template&amp;utm_medium=file&amp;utm_campaign=constant-contact-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here'!$A$2:$ZZ$100001,0,MATCH("Email",'Paste your export here'!$1:$1,0)),CHAR(9)," "),_xlfn.UNICHAR(160)," ")))&gt;0),ROW('Paste your export here'!$A$2:$A$100001)-1),0),IFERROR(LOOKUP(2,1/(LEN(TRIM(SUBSTITUTE(SUBSTITUTE(INDEX('Paste your export here'!$A$2:$ZZ$100001,0,MATCH("Phone Number",'Paste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here'!$A$2:$ZZ$100001,0,MATCH("Address Line 1",'Paste your export here'!$1:$1,0)),CHAR(9)," "),_xlfn.UNICHAR(160)," ")))&gt;0),ROW('Paste your export here'!$A$2:$A$100001)-1),0),IFERROR(LOOKUP(2,1/(LEN(TRIM(SUBSTITUTE(SUBSTITUTE(INDEX('Paste your export here'!$A$2:$ZZ$100001,0,MATCH("City",'Paste your export here'!$1:$1,0)),CHAR(9)," "),_xlfn.UNICHAR(160)," ")))&gt;0),ROW('Paste your export here'!$A$2:$A$100001)-1),0),IFERROR(LOOKUP(2,1/(LEN(TRIM(SUBSTITUTE(SUBSTITUTE(INDEX('Paste your export here'!$A$2:$ZZ$100001,0,MATCH("State",'Paste your export here'!$1:$1,0)),CHAR(9)," "),_xlfn.UNICHAR(160)," ")))&gt;0),ROW('Paste your export here'!$A$2:$A$100001)-1),0),IFERROR(LOOKUP(2,1/(LEN(TRIM(SUBSTITUTE(SUBSTITUTE(INDEX('Paste your export here'!$A$2:$ZZ$100001,0,MATCH("Postal Code",'Paste your export here'!$1:$1,0)),CHAR(9)," "),_xlfn.UNICHAR(160)," ")))&gt;0),ROW('Paste your export here'!$A$2:$A$100001)-1),0),IFERROR(LOOKUP(2,1/(LEN(TRIM(SUBSTITUTE(SUBSTITUTE(INDEX('Paste your export here'!$A$2:$ZZ$100001,0,MATCH("Country",'Paste your export here'!$1:$1,0)),CHAR(9)," "),_xlfn.UNICHAR(160)," ")))&gt;0),ROW('Paste your export here'!$A$2:$A$100001)-1),0),IFERROR(LOOKUP(2,1/(LEN(TRIM(SUBSTITUTE(SUBSTITUTE(INDEX('Paste your export here'!$A$2:$ZZ$100001,0,MATCH("List Memberships",'Paste your export here'!$1:$1,0)),CHAR(9)," "),_xlfn.UNICHAR(160)," ")))&gt;0),ROW('Paste your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c r="B29" s="7" t="s">
        <v>22</v>
      </c>
    </row>
    <row r="31" ht="22" customHeight="1">
      <c r="B31" s="2" t="s">
        <v>23</v>
      </c>
      <c r="C31" s="3"/>
    </row>
    <row r="32">
      <c r="B32" s="4" t="s">
        <v>24</v>
      </c>
      <c r="C32" s="15" t="str">
        <f>IF(COUNTA('Paste your export here'!$1:$1)=0,"Waiting for your paste",IF(ISNUMBER(MATCH("First Name",'Paste your export here'!$1:$1,0)),"Found","Not found"))</f>
      </c>
    </row>
    <row r="33">
      <c r="B33" s="4" t="s">
        <v>25</v>
      </c>
      <c r="C33" s="15" t="str">
        <f>IF(COUNTA('Paste your export here'!$1:$1)=0,"Waiting for your paste",IF(ISNUMBER(MATCH("Last Name",'Paste your export here'!$1:$1,0)),"Found","Not found"))</f>
      </c>
    </row>
    <row r="34">
      <c r="B34" s="4" t="s">
        <v>26</v>
      </c>
      <c r="C34" s="15" t="str">
        <f>IF(COUNTA('Paste your export here'!$1:$1)=0,"Waiting for your paste",IF(ISNUMBER(MATCH("Email",'Paste your export here'!$1:$1,0)),"Found","Not found"))</f>
      </c>
    </row>
    <row r="35">
      <c r="B35" s="4" t="s">
        <v>27</v>
      </c>
      <c r="C35" s="15" t="str">
        <f>IF(COUNTA('Paste your export here'!$1:$1)=0,"Waiting for your paste",IF(ISNUMBER(MATCH("Phone Number",'Paste your export here'!$1:$1,0)),"Found","Not found"))</f>
      </c>
    </row>
    <row r="36">
      <c r="B36" s="4" t="s">
        <v>28</v>
      </c>
      <c r="C36" s="15" t="str">
        <f>IF(COUNTA('Paste your export here'!$1:$1)=0,"Waiting for your paste",IF(ISNUMBER(MATCH("Company Name",'Paste your export here'!$1:$1,0)),"Found","Not found"))</f>
      </c>
    </row>
    <row r="37">
      <c r="B37" s="4" t="s">
        <v>29</v>
      </c>
      <c r="C37" s="15" t="str">
        <f>IF(COUNTA('Paste your export here'!$1:$1)=0,"Waiting for your paste",IF(ISNUMBER(MATCH("Job Title",'Paste your export here'!$1:$1,0)),"Found","Not found"))</f>
      </c>
    </row>
    <row r="38">
      <c r="B38" s="4" t="s">
        <v>30</v>
      </c>
      <c r="C38" s="15" t="str">
        <f>IF(COUNTA('Paste your export here'!$1:$1)=0,"Waiting for your paste",IF(ISNUMBER(MATCH("Address Line 1",'Paste your export here'!$1:$1,0)),"Found","Not found"))</f>
      </c>
    </row>
    <row r="39">
      <c r="B39" s="4" t="s">
        <v>31</v>
      </c>
      <c r="C39" s="15" t="str">
        <f>IF(COUNTA('Paste your export here'!$1:$1)=0,"Waiting for your paste",IF(ISNUMBER(MATCH("City",'Paste your export here'!$1:$1,0)),"Found","Not found"))</f>
      </c>
    </row>
    <row r="40">
      <c r="B40" s="4" t="s">
        <v>32</v>
      </c>
      <c r="C40" s="15" t="str">
        <f>IF(COUNTA('Paste your export here'!$1:$1)=0,"Waiting for your paste",IF(ISNUMBER(MATCH("State",'Paste your export here'!$1:$1,0)),"Found","Not found"))</f>
      </c>
    </row>
    <row r="41">
      <c r="B41" s="4" t="s">
        <v>33</v>
      </c>
      <c r="C41" s="15" t="str">
        <f>IF(COUNTA('Paste your export here'!$1:$1)=0,"Waiting for your paste",IF(ISNUMBER(MATCH("Postal Code",'Paste your export here'!$1:$1,0)),"Found","Not found"))</f>
      </c>
    </row>
    <row r="42">
      <c r="B42" s="4" t="s">
        <v>34</v>
      </c>
      <c r="C42" s="15" t="str">
        <f>IF(COUNTA('Paste your export here'!$1:$1)=0,"Waiting for your paste",IF(ISNUMBER(MATCH("Country",'Paste your export here'!$1:$1,0)),"Found","Not found"))</f>
      </c>
    </row>
    <row r="43">
      <c r="B43" s="4" t="s">
        <v>35</v>
      </c>
      <c r="C43" s="15" t="str">
        <f>IF(COUNTA('Paste your export here'!$1:$1)=0,"Waiting for your paste",IF(ISNUMBER(MATCH("List Memberships",'Paste your export here'!$1:$1,0)),"Found","Not found"))</f>
      </c>
    </row>
    <row r="44" ht="27" customHeight="1">
      <c r="B44" s="6" t="s">
        <v>36</v>
      </c>
    </row>
    <row r="46" ht="22" customHeight="1">
      <c r="B46" s="2" t="s">
        <v>37</v>
      </c>
      <c r="C46" s="3"/>
    </row>
    <row r="47" ht="55" customHeight="1">
      <c r="B47" s="4" t="s">
        <v>38</v>
      </c>
    </row>
    <row r="49" ht="22" customHeight="1">
      <c r="B49" s="2" t="s">
        <v>39</v>
      </c>
      <c r="C49" s="3"/>
    </row>
    <row r="50" ht="16" customHeight="1">
      <c r="B50" s="4" t="s">
        <v>40</v>
      </c>
    </row>
    <row r="51" ht="16" customHeight="1">
      <c r="B51" s="4" t="s">
        <v>41</v>
      </c>
    </row>
    <row r="52" ht="16" customHeight="1">
      <c r="B52" s="4" t="s">
        <v>42</v>
      </c>
    </row>
    <row r="53" ht="16" customHeight="1">
      <c r="B53" s="4" t="s">
        <v>43</v>
      </c>
    </row>
    <row r="54" ht="16" customHeight="1">
      <c r="B54" s="4" t="s">
        <v>44</v>
      </c>
    </row>
    <row r="55" ht="16" customHeight="1">
      <c r="B55" s="4" t="s">
        <v>45</v>
      </c>
    </row>
    <row r="57" ht="16" customHeight="1">
      <c r="B57" s="4" t="s">
        <v>46</v>
      </c>
    </row>
    <row r="58" ht="29" customHeight="1">
      <c r="B58" s="4" t="s">
        <v>47</v>
      </c>
    </row>
    <row r="59" ht="16" customHeight="1">
      <c r="B59" s="4" t="s">
        <v>48</v>
      </c>
    </row>
    <row r="60" ht="16" customHeight="1">
      <c r="B60" s="4" t="s">
        <v>49</v>
      </c>
    </row>
    <row r="61" ht="16" customHeight="1">
      <c r="B61" s="4" t="s">
        <v>50</v>
      </c>
    </row>
    <row r="62" ht="16" customHeight="1">
      <c r="B62" s="4" t="s">
        <v>51</v>
      </c>
    </row>
    <row r="63" ht="29" customHeight="1">
      <c r="B63" s="4" t="s">
        <v>52</v>
      </c>
    </row>
    <row r="64" ht="15" customHeight="1">
      <c r="B64" s="6" t="s">
        <v>53</v>
      </c>
    </row>
    <row r="65">
      <c r="B65" s="7" t="s">
        <v>54</v>
      </c>
    </row>
    <row r="66">
      <c r="B66" s="7" t="s">
        <v>55</v>
      </c>
    </row>
    <row r="67">
      <c r="B67" s="7" t="s">
        <v>56</v>
      </c>
    </row>
    <row r="68">
      <c r="B68" s="7" t="s">
        <v>57</v>
      </c>
    </row>
    <row r="70" ht="22" customHeight="1">
      <c r="B70" s="2" t="s">
        <v>58</v>
      </c>
      <c r="C70" s="3"/>
    </row>
    <row r="71" ht="16" customHeight="1">
      <c r="B71" s="4" t="s">
        <v>59</v>
      </c>
    </row>
    <row r="72" ht="16" customHeight="1">
      <c r="B72" s="4" t="s">
        <v>60</v>
      </c>
    </row>
    <row r="73" ht="16" customHeight="1">
      <c r="B73" s="4" t="s">
        <v>61</v>
      </c>
    </row>
    <row r="74" ht="16" customHeight="1">
      <c r="B74" s="4" t="s">
        <v>62</v>
      </c>
    </row>
    <row r="75" ht="16" customHeight="1">
      <c r="B75" s="4" t="s">
        <v>63</v>
      </c>
    </row>
    <row r="77" ht="8" customHeight="1">
      <c r="B77" s="14"/>
      <c r="C77" s="14"/>
    </row>
    <row r="78" ht="31" customHeight="1">
      <c r="B78" s="12" t="s">
        <v>64</v>
      </c>
      <c r="C78" s="14"/>
    </row>
    <row r="79" ht="18" customHeight="1">
      <c r="B79" s="12" t="s">
        <v>65</v>
      </c>
      <c r="C79" s="14"/>
    </row>
    <row r="80" ht="17" customHeight="1">
      <c r="B80" s="13" t="s">
        <v>66</v>
      </c>
      <c r="C80" s="14"/>
    </row>
    <row r="81" ht="17" customHeight="1">
      <c r="B81" s="13" t="s">
        <v>67</v>
      </c>
      <c r="C81" s="14"/>
    </row>
    <row r="82" ht="8" customHeight="1">
      <c r="B82" s="14"/>
      <c r="C82" s="14"/>
    </row>
    <row r="84" ht="22" customHeight="1">
      <c r="B84" s="2" t="s">
        <v>68</v>
      </c>
      <c r="C84" s="3"/>
    </row>
    <row r="85">
      <c r="B85" s="7" t="s">
        <v>69</v>
      </c>
    </row>
    <row r="86">
      <c r="B86" s="7" t="s">
        <v>70</v>
      </c>
    </row>
    <row r="88" ht="15" customHeight="1">
      <c r="B88" s="6" t="s">
        <v>71</v>
      </c>
    </row>
  </sheetData>
  <conditionalFormatting sqref="C32:C43">
    <cfRule type="expression" dxfId="0" priority="1">
      <formula>C32="Found"</formula>
    </cfRule>
  </conditionalFormatting>
  <conditionalFormatting sqref="C32:C43">
    <cfRule type="expression" dxfId="1" priority="2">
      <formula>C32="Not found"</formula>
    </cfRule>
  </conditionalFormatting>
  <hyperlinks>
    <hyperlink ref="B29" r:id="rId1"/>
    <hyperlink ref="B65" r:id="rId2"/>
    <hyperlink ref="B66" r:id="rId3"/>
    <hyperlink ref="B67" r:id="rId4"/>
    <hyperlink ref="B68" r:id="rId5"/>
    <hyperlink ref="B80" r:id="rId6"/>
    <hyperlink ref="B81" r:id="rId7"/>
    <hyperlink ref="B85" r:id="rId8"/>
    <hyperlink ref="B86"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72</v>
      </c>
      <c r="B1" s="10" t="s">
        <v>73</v>
      </c>
      <c r="C1" s="10" t="s">
        <v>74</v>
      </c>
      <c r="D1" s="10" t="s">
        <v>75</v>
      </c>
      <c r="E1" s="10" t="s">
        <v>76</v>
      </c>
      <c r="F1" s="10" t="s">
        <v>77</v>
      </c>
      <c r="G1" s="10" t="s">
        <v>78</v>
      </c>
      <c r="H1" s="10" t="s">
        <v>79</v>
      </c>
      <c r="I1" s="10" t="s">
        <v>80</v>
      </c>
      <c r="J1" s="10" t="s">
        <v>81</v>
      </c>
      <c r="K1" s="10" t="s">
        <v>82</v>
      </c>
      <c r="L1" s="10" t="s">
        <v>83</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here'!$C$17=0,"",LOWER(IFERROR(TRIM(SUBSTITUTE(SUBSTITUTE(OFFSET('Paste your export here'!$A$1,1,MATCH("Email",'Paste your export here'!$1:$1,0)-1,'Start here'!$C$17,1),CHAR(9)," "),_xlfn.UNICHAR(160)," ")),"")))</f>
      </c>
      <c r="D2" cm="1">
        <f t="array" ref="D2:D100001">IF('Start here'!$C$17=0,"",IFERROR(TRIM(SUBSTITUTE(SUBSTITUTE(OFFSET('Paste your export here'!$A$1,1,MATCH("Phone Number",'Paste your export here'!$1:$1,0)-1,'Start here'!$C$17,1),CHAR(9)," "),_xlfn.UNICHAR(160)," ")),""))</f>
      </c>
      <c r="E2" cm="1">
        <f t="array" ref="E2:E100001">IF('Start here'!$C$17=0,"",IFERROR(TRIM(SUBSTITUTE(SUBSTITUTE(OFFSET('Paste your export here'!$A$1,1,MATCH("Company Name",'Paste your export here'!$1:$1,0)-1,'Start here'!$C$17,1),CHAR(9)," "),_xlfn.UNICHAR(160)," ")),""))</f>
      </c>
      <c r="F2" cm="1">
        <f t="array" ref="F2:F100001">IF('Start here'!$C$17=0,"",IFERROR(TRIM(SUBSTITUTE(SUBSTITUTE(OFFSET('Paste your export here'!$A$1,1,MATCH("Job Title",'Paste your export here'!$1:$1,0)-1,'Start here'!$C$17,1),CHAR(9)," "),_xlfn.UNICHAR(160)," ")),""))</f>
      </c>
      <c r="G2" cm="1">
        <f t="array" ref="G2:G100001">IF('Start here'!$C$17=0,"",IFERROR(TRIM(SUBSTITUTE(SUBSTITUTE(OFFSET('Paste your export here'!$A$1,1,MATCH("Address Line 1",'Paste your export here'!$1:$1,0)-1,'Start here'!$C$17,1),CHAR(9)," "),_xlfn.UNICHAR(160)," ")),""))</f>
      </c>
      <c r="H2" cm="1">
        <f t="array" ref="H2:H100001">IF('Start here'!$C$17=0,"",IFERROR(TRIM(SUBSTITUTE(SUBSTITUTE(OFFSET('Paste your export here'!$A$1,1,MATCH("City",'Paste your export here'!$1:$1,0)-1,'Start here'!$C$17,1),CHAR(9)," "),_xlfn.UNICHAR(160)," ")),""))</f>
      </c>
      <c r="I2" cm="1">
        <f t="array" ref="I2:I100001">IF('Start here'!$C$17=0,"",IFERROR(TRIM(SUBSTITUTE(SUBSTITUTE(OFFSET('Paste your export here'!$A$1,1,MATCH("State",'Paste your export here'!$1:$1,0)-1,'Start here'!$C$17,1),CHAR(9)," "),_xlfn.UNICHAR(160)," ")),""))</f>
      </c>
      <c r="J2" cm="1">
        <f t="array" ref="J2:J100001">IF('Start here'!$C$17=0,"",IFERROR(TRIM(SUBSTITUTE(SUBSTITUTE(OFFSET('Paste your export here'!$A$1,1,MATCH("Postal Code",'Paste your export here'!$1:$1,0)-1,'Start here'!$C$17,1),CHAR(9)," "),_xlfn.UNICHAR(160)," ")),""))</f>
      </c>
      <c r="K2" cm="1">
        <f t="array" ref="K2:K100001">IF('Start here'!$C$17=0,"",IFERROR(TRIM(SUBSTITUTE(SUBSTITUTE(OFFSET('Paste your export here'!$A$1,1,MATCH("Country",'Paste your export here'!$1:$1,0)-1,'Start here'!$C$17,1),CHAR(9)," "),_xlfn.UNICHAR(160)," ")),""))</f>
      </c>
      <c r="L2" cm="1">
        <f t="array" ref="L2:L100001">IF('Start here'!$C$17=0,"",MID(IF(IFERROR(TRIM(SUBSTITUTE(SUBSTITUTE(OFFSET('Paste your export here'!$A$1,1,MATCH("List Memberships",'Paste your export here'!$1:$1,0)-1,'Start here'!$C$17,1),CHAR(9)," "),_xlfn.UNICHAR(160)," ")),"")&lt;&gt;""," | Lists: "&amp;IFERROR(TRIM(SUBSTITUTE(SUBSTITUTE(OFFSET('Paste your export here'!$A$1,1,MATCH("List Memberships",'Paste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Constant Contact to Freshsales import template</dc:title>
  <dc:subject>Free Excel template: paste a Constant Contact export and get a Freshsales import file</dc:subject>
  <dc:creator>Operelio</dc:creator>
  <cp:keywords>Constant Contact, Freshsales, Constant Contact to Freshsales, import template, Excel template, CSV import, field mapping</cp:keywords>
  <dc:description>Map your Constant Contact export CSV to Freshsales contact fields. It fills 12 Freshsales fields from 12 Constant Contact columns, with the same rules as https://operelio.com/templates/constant-contact-freshsales-contacts.</dc:description>
  <cp:lastModifiedBy>Operelio</cp:lastModifiedBy>
  <cp:category>CRM import template</cp:category>
  <dcterms:created xsi:type="dcterms:W3CDTF">2026-10-03T00:00:00Z</dcterms:created>
  <dcterms:modified xsi:type="dcterms:W3CDTF">2026-10-03T00:00:00Z</dcterms:modified>
</cp:coreProperties>
</file>