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Apollo.io export here" sheetId="2" r:id="rId2"/>
    <sheet name="Zoho Lead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<sst xmlns="http://schemas.openxmlformats.org/spreadsheetml/2006/main" count="101" uniqueCount="101">
  <si>
    <t>Apollo.io to Zoho Leads import template</t>
  </si>
  <si>
    <t>Paste your Apollo.io export in, and get a file Zoho can import. Free from Operelio.</t>
  </si>
  <si>
    <t>Get this into Zoho first time</t>
  </si>
  <si>
    <t>1.  Open your Apollo.io export and select everything: press Ctrl+A twice (Cmd+A twice on a Mac), so a blank row doesn't cut the selection short. Copy it. How to get the export is further down.</t>
  </si>
  <si>
    <t>2.  Go to the "Paste Apollo.io export here" tab, click cell A1 and paste. Keep the header row. Using this file again? Select everything on that tab and press Delete first, or old rows stay underneath.</t>
  </si>
  <si>
    <t>3.  Go to the "Zoho Leads import" tab and save it as a CSV: in Excel, File, Save As, CSV UTF-8; in Google Sheets, File, Download, CSV. If Excel says a CSV keeps only the current tab, click OK. Then import that CSV with Zoho CRM's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</si>
  <si>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</si>
  <si>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Apollo.io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</si>
  <si>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</si>
  <si>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"Zoho Leads import" tab. It fills itself, and typing in it stops that.</t>
  </si>
  <si>
    <t>Your data stays in this file. Operelio never sees it.</t>
  </si>
  <si>
    <t>Your file at a glance</t>
  </si>
  <si>
    <t>Rows found in your paste (should match the rows in your export)</t>
  </si>
  <si>
    <t>Rows with no Last Name</t>
  </si>
  <si>
    <t>Rows with no Company</t>
  </si>
  <si>
    <r>
      <rPr>
        <b/>
        <sz val="9"/>
        <color rgb="FF0F172A"/>
        <rFont val="Arial"/>
        <family val="2"/>
      </rPr>
      <t xml:space="preserve">Required by Zoho CRM's importer: </t>
    </r>
    <r>
      <rPr>
        <sz val="9"/>
        <color rgb="FF64748B"/>
        <rFont val="Arial"/>
        <family val="2"/>
      </rPr>
      <t>Last Name and Company on every lead.</t>
    </r>
  </si>
  <si>
    <t>Getting the export out of Apollo.io</t>
  </si>
  <si>
    <t>1.  In Apollo, go to Search, then People, and apply your filters or open a saved list.</t>
  </si>
  <si>
    <t>2.  Check the contacts you want, or use bulk selection at the top, then click Export.</t>
  </si>
  <si>
    <t>3.  Choose whether to include all contacts or only those with verified emails.</t>
  </si>
  <si>
    <t>4.  Optionally click Edit export CSV settings to change the fields.</t>
  </si>
  <si>
    <t>5.  Click Export records, then Download when the file is ready.</t>
  </si>
  <si>
    <r>
      <rPr>
        <b/>
        <sz val="9"/>
        <color rgb="FF0F172A"/>
        <rFont val="Arial"/>
        <family val="2"/>
      </rPr>
      <t xml:space="preserve">File: </t>
    </r>
    <r>
      <rPr>
        <sz val="9"/>
        <color rgb="FF64748B"/>
        <rFont val="Arial"/>
        <family val="2"/>
      </rPr>
      <t>CSV.</t>
    </r>
  </si>
  <si>
    <t>Exporting saved contacts may use export credits, depending on your Apollo plan.</t>
  </si>
  <si>
    <t>Contacts you have already exported, and contacts without verified emails, do not use credits.</t>
  </si>
  <si>
    <t>Apollo: Export contacts to a CSV</t>
  </si>
  <si>
    <t>The Apollo.io columns this template reads</t>
  </si>
  <si>
    <t>First Name  →  First Name</t>
  </si>
  <si>
    <t>Last Name  →  Last Name</t>
  </si>
  <si>
    <t>Title  →  Title</t>
  </si>
  <si>
    <t>Email  →  Email</t>
  </si>
  <si>
    <t>Mobile Phone  →  Phone</t>
  </si>
  <si>
    <t>Work Direct Phone  →  Phone</t>
  </si>
  <si>
    <t>Corporate Phone  →  Phone</t>
  </si>
  <si>
    <t>Other Phone  →  Phone</t>
  </si>
  <si>
    <t>Company Name  →  Company</t>
  </si>
  <si>
    <t>Company  →  Company</t>
  </si>
  <si>
    <t>Person Linkedin Url  →  Description</t>
  </si>
  <si>
    <t>Seniority  →  Description</t>
  </si>
  <si>
    <t>Departments  →  Description</t>
  </si>
  <si>
    <t>Lists  →  Description</t>
  </si>
  <si>
    <t>City  →  City</t>
  </si>
  <si>
    <t>Person City  →  City</t>
  </si>
  <si>
    <t>State  →  State</t>
  </si>
  <si>
    <t>Person State  →  State</t>
  </si>
  <si>
    <t>Country  →  Country</t>
  </si>
  <si>
    <t>Person Country  →  Country</t>
  </si>
  <si>
    <t>A column marked Not found leaves its part blank. If your export names it differently, rename that header on the paste tab to the name shown here.</t>
  </si>
  <si>
    <t>Before you import into Zoho</t>
  </si>
  <si>
    <t>Lead Source is set to "Apollo.io" on every row.</t>
  </si>
  <si>
    <t>Lead Status is set to "Not Contacted" on every row.</t>
  </si>
  <si>
    <t>Zoho has to accept those values. To use a different one, change it in the saved CSV.</t>
  </si>
  <si>
    <t>Importing with Zoho CRM's importer</t>
  </si>
  <si>
    <t>1.  Open the Leads tab, click the down arrow next to the Create button and choose Import.</t>
  </si>
  <si>
    <t>2.  Drop in or browse to your CSV, XLS or XLSX file, set the character encoding if needed and click Next.</t>
  </si>
  <si>
    <t>3.  Choose Add as new, Update existing only or Both, and the field that identifies an existing record.</t>
  </si>
  <si>
    <t>4.  Map each column to a Zoho CRM field; for a lookup, choose the field that identifies the linked record.</t>
  </si>
  <si>
    <t>5.  Set the assignment, approval and automation options, accept the anti-spam policy and submit.</t>
  </si>
  <si>
    <t>The result is in Setup, then Data Administration, then Import, then Import History, where the skipped link lists the rows that failed.</t>
  </si>
  <si>
    <r>
      <rPr>
        <b/>
        <sz val="10"/>
        <color rgb="FF0F172A"/>
        <rFont val="Arial"/>
        <family val="2"/>
      </rPr>
      <t xml:space="preserve">Limits: </t>
    </r>
    <r>
      <rPr>
        <sz val="10"/>
        <color rgb="FF334155"/>
        <rFont val="Arial"/>
        <family val="2"/>
      </rPr>
      <t>Zoho CRM's importer takes CSV, XLS, XLSX or VCF files up to 25 MB. One file takes 1,000 rows on Free, 20,000 on Standard, 50,000 on Professional, 100,000 on Enterprise and 200,000 on Ultimate.</t>
    </r>
  </si>
  <si>
    <r>
      <rPr>
        <b/>
        <sz val="10"/>
        <color rgb="FF0F172A"/>
        <rFont val="Arial"/>
        <family val="2"/>
      </rPr>
      <t xml:space="preserve">Duplicates: </t>
    </r>
    <r>
      <rPr>
        <sz val="10"/>
        <color rgb="FF334155"/>
        <rFont val="Arial"/>
        <family val="2"/>
      </rPr>
      <t>Matches existing records on a unique field you pick, such as Email, adding new, updating or both.</t>
    </r>
  </si>
  <si>
    <r>
      <rPr>
        <b/>
        <sz val="10"/>
        <color rgb="FF0F172A"/>
        <rFont val="Arial"/>
        <family val="2"/>
      </rPr>
      <t xml:space="preserve">Undo: </t>
    </r>
    <r>
      <rPr>
        <sz val="10"/>
        <color rgb="FF334155"/>
        <rFont val="Arial"/>
        <family val="2"/>
      </rPr>
      <t>An import can be undone within 30 days, but only the records it added; records it updated are not reverted.</t>
    </r>
  </si>
  <si>
    <r>
      <rPr>
        <b/>
        <sz val="10"/>
        <color rgb="FF0F172A"/>
        <rFont val="Arial"/>
        <family val="2"/>
      </rPr>
      <t xml:space="preserve">Permission: </t>
    </r>
    <r>
      <rPr>
        <sz val="10"/>
        <color rgb="FF334155"/>
        <rFont val="Arial"/>
        <family val="2"/>
      </rPr>
      <t>The Import Records permission in the user's profile.</t>
    </r>
  </si>
  <si>
    <t>A file can have up to 500 columns.</t>
  </si>
  <si>
    <t>Zoho's pages disagree on empty rows: the import page says more than 10 empty rows one after another end the file, the import FAQ says one empty row does. Rows below are not imported.</t>
  </si>
  <si>
    <t>Zoho's import FAQ lists a date and time format that doesn't match the one set during the import as a reason an import fails.</t>
  </si>
  <si>
    <t>Zoho's import FAQ lists a dropdown value that isn't already in Zoho CRM as a reason an import fails.</t>
  </si>
  <si>
    <t>If Lead Owner holds names instead of emails or IDs, records are assigned to the person importing.</t>
  </si>
  <si>
    <t>From Zoho's own help pages, checked 2026-09-28:</t>
  </si>
  <si>
    <t>Zoho CRM: Import data into a CRM module</t>
  </si>
  <si>
    <t>Zoho CRM: Standard fields in Leads</t>
  </si>
  <si>
    <t>Zoho CRM: Import FAQs</t>
  </si>
  <si>
    <t>Zoho CRM: View import history</t>
  </si>
  <si>
    <t>Zoho CRM: API names</t>
  </si>
  <si>
    <t>Zoho CRM: Troubleshooting data import</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</si>
  <si>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</si>
  <si>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</si>
  <si>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</si>
  <si>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</si>
  <si>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</si>
  <si>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Zoho.</t>
  </si>
  <si>
    <t>Operelio runs this same template and also fixes the capitals in names, formats phone numbers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</si>
  <si>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</si>
  <si>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</si>
  <si>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</si>
  <si>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</si>
  <si>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Zoho CRM import template</t>
  </si>
  <si>
    <t>CRM import limits</t>
  </si>
  <si>
    <t>Template updated 2026-10-03. Made by Operelio, operelio.com.</t>
  </si>
  <si>
    <t>First_Name</t>
  </si>
  <si>
    <t>Last_Name</t>
  </si>
  <si>
    <t>Title</t>
  </si>
  <si>
    <t>Email</t>
  </si>
  <si>
    <t>Phone</t>
  </si>
  <si>
    <t>Company</t>
  </si>
  <si>
    <t>Lead_Source</t>
  </si>
  <si>
    <t>Lead_Status</t>
  </si>
  <si>
    <t>Description</t>
  </si>
  <si>
    <t>City</t>
  </si>
  <si>
    <t>State</t>
  </si>
  <si>
    <t>Country</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</si>
</sst>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knowledge.apollo.io/hc/en-us/articles/4409237712141-Export-Contacts-to-a-CSV" TargetMode="External"/><Relationship Id="rId2" Type="http://schemas.openxmlformats.org/officeDocument/2006/relationships/hyperlink" Target="https://help.zoho.com/portal/en/kb/crm/data-administration/import-data/articles/import-data-into-a-crm-module" TargetMode="External"/><Relationship Id="rId3" Type="http://schemas.openxmlformats.org/officeDocument/2006/relationships/hyperlink" Target="https://help.zoho.com/portal/en/kb/crm/sales-force-automation/leads/articles/standard-fields-leads" TargetMode="External"/><Relationship Id="rId4" Type="http://schemas.openxmlformats.org/officeDocument/2006/relationships/hyperlink" Target="https://help.zoho.com/portal/en/kb/crm/faqs/data-administration/import/articles/faqs-import" TargetMode="External"/><Relationship Id="rId5" Type="http://schemas.openxmlformats.org/officeDocument/2006/relationships/hyperlink" Target="https://help.zoho.com/portal/en/kb/crm/data-administration/import-data/articles/view-import-history" TargetMode="External"/><Relationship Id="rId6" Type="http://schemas.openxmlformats.org/officeDocument/2006/relationships/hyperlink" Target="https://www.zoho.com/crm/help/api-names.html" TargetMode="External"/><Relationship Id="rId7" Type="http://schemas.openxmlformats.org/officeDocument/2006/relationships/hyperlink" Target="https://help.zoho.com/portal/en/kb/crm/troubleshooting/articles/troubleshooting-data-import-export" TargetMode="External"/><Relationship Id="rId8" Type="http://schemas.openxmlformats.org/officeDocument/2006/relationships/hyperlink" Target="https://operelio.com/sign-up?redirect_url=%2Fapp%2Ftools%2Fcrm_formatter%3Ftemplate%3Dapollo-zoho-leads&amp;utm_source=excel_template&amp;utm_medium=file&amp;utm_campaign=apollo-zoho-leads&amp;utm_content=signup" TargetMode="External"/><Relationship Id="rId9" Type="http://schemas.openxmlformats.org/officeDocument/2006/relationships/hyperlink" Target="https://operelio.com/templates/apollo-zoho-leads?utm_source=excel_template&amp;utm_medium=file&amp;utm_campaign=apollo-zoho-leads&amp;utm_content=template_page" TargetMode="External"/><Relationship Id="rId10" Type="http://schemas.openxmlformats.org/officeDocument/2006/relationships/hyperlink" Target="https://operelio.com/templates/zoho?utm_source=excel_template&amp;utm_medium=file&amp;utm_campaign=apollo-zoho-leads&amp;utm_content=crm_hub" TargetMode="External"/><Relationship Id="rId11" Type="http://schemas.openxmlformats.org/officeDocument/2006/relationships/hyperlink" Target="https://operelio.com/templates/crm-import-limits?utm_source=excel_template&amp;utm_medium=file&amp;utm_campaign=apollo-zoho-leads&amp;utm_content=import_limits" TargetMode="External"/><Relationship Id="rId1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105"/>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Apollo.io export here'!$A$2:$ZZ$100001,0,MATCH("First Name",'Paste Apollo.io export here'!$1:$1,0)),CHAR(9)," "),_xlfn.UNICHAR(160)," ")))&gt;0),ROW('Paste Apollo.io export here'!$A$2:$A$100001)-1),0),IFERROR(LOOKUP(2,1/(LEN(TRIM(SUBSTITUTE(SUBSTITUTE(INDEX('Paste Apollo.io export here'!$A$2:$ZZ$100001,0,MATCH("Last Name",'Paste Apollo.io export here'!$1:$1,0)),CHAR(9)," "),_xlfn.UNICHAR(160)," ")))&gt;0),ROW('Paste Apollo.io export here'!$A$2:$A$100001)-1),0),IFERROR(LOOKUP(2,1/(LEN(TRIM(SUBSTITUTE(SUBSTITUTE(INDEX('Paste Apollo.io export here'!$A$2:$ZZ$100001,0,MATCH("Title",'Paste Apollo.io export here'!$1:$1,0)),CHAR(9)," "),_xlfn.UNICHAR(160)," ")))&gt;0),ROW('Paste Apollo.io export here'!$A$2:$A$100001)-1),0),IFERROR(LOOKUP(2,1/(LEN(TRIM(SUBSTITUTE(SUBSTITUTE(INDEX('Paste Apollo.io export here'!$A$2:$ZZ$100001,0,MATCH("Email",'Paste Apollo.io export here'!$1:$1,0)),CHAR(9)," "),_xlfn.UNICHAR(160)," ")))&gt;0),ROW('Paste Apollo.io export here'!$A$2:$A$100001)-1),0),IFERROR(LOOKUP(2,1/(LEN(TRIM(SUBSTITUTE(SUBSTITUTE(INDEX('Paste Apollo.io export here'!$A$2:$ZZ$100001,0,MATCH("Mobile Phone",'Paste Apollo.io export here'!$1:$1,0)),CHAR(9)," "),_xlfn.UNICHAR(160)," ")))&gt;0),ROW('Paste Apollo.io export here'!$A$2:$A$100001)-1),0),IFERROR(LOOKUP(2,1/(LEN(TRIM(SUBSTITUTE(SUBSTITUTE(INDEX('Paste Apollo.io export here'!$A$2:$ZZ$100001,0,MATCH("Work Direct Phone",'Paste Apollo.io export here'!$1:$1,0)),CHAR(9)," "),_xlfn.UNICHAR(160)," ")))&gt;0),ROW('Paste Apollo.io export here'!$A$2:$A$100001)-1),0),IFERROR(LOOKUP(2,1/(LEN(TRIM(SUBSTITUTE(SUBSTITUTE(INDEX('Paste Apollo.io export here'!$A$2:$ZZ$100001,0,MATCH("Corporate Phone",'Paste Apollo.io export here'!$1:$1,0)),CHAR(9)," "),_xlfn.UNICHAR(160)," ")))&gt;0),ROW('Paste Apollo.io export here'!$A$2:$A$100001)-1),0),IFERROR(LOOKUP(2,1/(LEN(TRIM(SUBSTITUTE(SUBSTITUTE(INDEX('Paste Apollo.io export here'!$A$2:$ZZ$100001,0,MATCH("Other Phone",'Paste Apollo.io export here'!$1:$1,0)),CHAR(9)," "),_xlfn.UNICHAR(160)," ")))&gt;0),ROW('Paste Apollo.io export here'!$A$2:$A$100001)-1),0),IFERROR(LOOKUP(2,1/(LEN(TRIM(SUBSTITUTE(SUBSTITUTE(INDEX('Paste Apollo.io export here'!$A$2:$ZZ$100001,0,MATCH("Company Name",'Paste Apollo.io export here'!$1:$1,0)),CHAR(9)," "),_xlfn.UNICHAR(160)," ")))&gt;0),ROW('Paste Apollo.io export here'!$A$2:$A$100001)-1),0),IFERROR(LOOKUP(2,1/(LEN(TRIM(SUBSTITUTE(SUBSTITUTE(INDEX('Paste Apollo.io export here'!$A$2:$ZZ$100001,0,MATCH("Company",'Paste Apollo.io export here'!$1:$1,0)),CHAR(9)," "),_xlfn.UNICHAR(160)," ")))&gt;0),ROW('Paste Apollo.io export here'!$A$2:$A$100001)-1),0),IFERROR(LOOKUP(2,1/(LEN(TRIM(SUBSTITUTE(SUBSTITUTE(INDEX('Paste Apollo.io export here'!$A$2:$ZZ$100001,0,MATCH("Person Linkedin Url",'Paste Apollo.io export here'!$1:$1,0)),CHAR(9)," "),_xlfn.UNICHAR(160)," ")))&gt;0),ROW('Paste Apollo.io export here'!$A$2:$A$100001)-1),0),IFERROR(LOOKUP(2,1/(LEN(TRIM(SUBSTITUTE(SUBSTITUTE(INDEX('Paste Apollo.io export here'!$A$2:$ZZ$100001,0,MATCH("Seniority",'Paste Apollo.io export here'!$1:$1,0)),CHAR(9)," "),_xlfn.UNICHAR(160)," ")))&gt;0),ROW('Paste Apollo.io export here'!$A$2:$A$100001)-1),0),IFERROR(LOOKUP(2,1/(LEN(TRIM(SUBSTITUTE(SUBSTITUTE(INDEX('Paste Apollo.io export here'!$A$2:$ZZ$100001,0,MATCH("Departments",'Paste Apollo.io export here'!$1:$1,0)),CHAR(9)," "),_xlfn.UNICHAR(160)," ")))&gt;0),ROW('Paste Apollo.io export here'!$A$2:$A$100001)-1),0),IFERROR(LOOKUP(2,1/(LEN(TRIM(SUBSTITUTE(SUBSTITUTE(INDEX('Paste Apollo.io export here'!$A$2:$ZZ$100001,0,MATCH("Lists",'Paste Apollo.io export here'!$1:$1,0)),CHAR(9)," "),_xlfn.UNICHAR(160)," ")))&gt;0),ROW('Paste Apollo.io export here'!$A$2:$A$100001)-1),0),IFERROR(LOOKUP(2,1/(LEN(TRIM(SUBSTITUTE(SUBSTITUTE(INDEX('Paste Apollo.io export here'!$A$2:$ZZ$100001,0,MATCH("City",'Paste Apollo.io export here'!$1:$1,0)),CHAR(9)," "),_xlfn.UNICHAR(160)," ")))&gt;0),ROW('Paste Apollo.io export here'!$A$2:$A$100001)-1),0),IFERROR(LOOKUP(2,1/(LEN(TRIM(SUBSTITUTE(SUBSTITUTE(INDEX('Paste Apollo.io export here'!$A$2:$ZZ$100001,0,MATCH("Person City",'Paste Apollo.io export here'!$1:$1,0)),CHAR(9)," "),_xlfn.UNICHAR(160)," ")))&gt;0),ROW('Paste Apollo.io export here'!$A$2:$A$100001)-1),0),IFERROR(LOOKUP(2,1/(LEN(TRIM(SUBSTITUTE(SUBSTITUTE(INDEX('Paste Apollo.io export here'!$A$2:$ZZ$100001,0,MATCH("State",'Paste Apollo.io export here'!$1:$1,0)),CHAR(9)," "),_xlfn.UNICHAR(160)," ")))&gt;0),ROW('Paste Apollo.io export here'!$A$2:$A$100001)-1),0),IFERROR(LOOKUP(2,1/(LEN(TRIM(SUBSTITUTE(SUBSTITUTE(INDEX('Paste Apollo.io export here'!$A$2:$ZZ$100001,0,MATCH("Person State",'Paste Apollo.io export here'!$1:$1,0)),CHAR(9)," "),_xlfn.UNICHAR(160)," ")))&gt;0),ROW('Paste Apollo.io export here'!$A$2:$A$100001)-1),0),IFERROR(LOOKUP(2,1/(LEN(TRIM(SUBSTITUTE(SUBSTITUTE(INDEX('Paste Apollo.io export here'!$A$2:$ZZ$100001,0,MATCH("Country",'Paste Apollo.io export here'!$1:$1,0)),CHAR(9)," "),_xlfn.UNICHAR(160)," ")))&gt;0),ROW('Paste Apollo.io export here'!$A$2:$A$100001)-1),0),IFERROR(LOOKUP(2,1/(LEN(TRIM(SUBSTITUTE(SUBSTITUTE(INDEX('Paste Apollo.io export here'!$A$2:$ZZ$100001,0,MATCH("Person Country",'Paste Apollo.io export here'!$1:$1,0)),CHAR(9)," "),_xlfn.UNICHAR(160)," ")))&gt;0),ROW('Paste Apollo.io export here'!$A$2:$A$100001)-1),0))</f>
      </c>
    </row>
    <row r="18">
      <c r="B18" s="5" t="s">
        <v>13</v>
      </c>
      <c r="C18" s="8" t="str">
        <f>IF('Start here'!$C$17=0,0,SUMPRODUCT((LEN('Zoho Leads import'!$B$2:$B$100001)=0)*(ROW('Zoho Leads import'!$B$2:$B$100001)-1&lt;='Start here'!$C$17)))</f>
      </c>
    </row>
    <row r="19">
      <c r="B19" s="5" t="s">
        <v>14</v>
      </c>
      <c r="C19" s="8" t="str">
        <f>IF('Start here'!$C$17=0,0,SUMPRODUCT((LEN('Zoho Leads import'!$F$2:$F$100001)=0)*(ROW('Zoho Leads import'!$F$2:$F$100001)-1&lt;='Start here'!$C$17)))</f>
      </c>
    </row>
    <row r="20" ht="15" customHeight="1">
      <c r="B20" s="6" t="s">
        <v>15</v>
      </c>
    </row>
    <row r="21" ht="29" customHeight="1">
      <c r="B21" s="9" t="str">
        <f>IF(IFERROR(COUNTA('Paste Apollo.io export here'!100002:100002),0)&gt;0,"Over 100,000 rows. This file reads the first 100,000. Split your export and use the file once for each part.","")</f>
      </c>
    </row>
    <row r="23" ht="22" customHeight="1">
      <c r="B23" s="2" t="s">
        <v>16</v>
      </c>
      <c r="C23" s="3"/>
    </row>
    <row r="24" ht="16" customHeight="1">
      <c r="B24" s="4" t="s">
        <v>17</v>
      </c>
    </row>
    <row r="25" ht="16" customHeight="1">
      <c r="B25" s="4" t="s">
        <v>18</v>
      </c>
    </row>
    <row r="26" ht="16" customHeight="1">
      <c r="B26" s="4" t="s">
        <v>19</v>
      </c>
    </row>
    <row r="27" ht="16" customHeight="1">
      <c r="B27" s="4" t="s">
        <v>20</v>
      </c>
    </row>
    <row r="28" ht="16" customHeight="1">
      <c r="B28" s="4" t="s">
        <v>21</v>
      </c>
    </row>
    <row r="29" ht="15" customHeight="1">
      <c r="B29" s="6" t="s">
        <v>22</v>
      </c>
    </row>
    <row r="30" ht="15" customHeight="1">
      <c r="B30" s="6" t="s">
        <v>23</v>
      </c>
    </row>
    <row r="31" ht="15" customHeight="1">
      <c r="B31" s="6" t="s">
        <v>24</v>
      </c>
    </row>
    <row r="32">
      <c r="B32" s="7" t="s">
        <v>25</v>
      </c>
    </row>
    <row r="34" ht="22" customHeight="1">
      <c r="B34" s="2" t="s">
        <v>26</v>
      </c>
      <c r="C34" s="3"/>
    </row>
    <row r="35">
      <c r="B35" s="4" t="s">
        <v>27</v>
      </c>
      <c r="C35" s="15" t="str">
        <f>IF(COUNTA('Paste Apollo.io export here'!$1:$1)=0,"Waiting for your paste",IF(ISNUMBER(MATCH("First Name",'Paste Apollo.io export here'!$1:$1,0)),"Found","Not found"))</f>
      </c>
    </row>
    <row r="36">
      <c r="B36" s="4" t="s">
        <v>28</v>
      </c>
      <c r="C36" s="15" t="str">
        <f>IF(COUNTA('Paste Apollo.io export here'!$1:$1)=0,"Waiting for your paste",IF(ISNUMBER(MATCH("Last Name",'Paste Apollo.io export here'!$1:$1,0)),"Found","Not found"))</f>
      </c>
    </row>
    <row r="37">
      <c r="B37" s="4" t="s">
        <v>29</v>
      </c>
      <c r="C37" s="15" t="str">
        <f>IF(COUNTA('Paste Apollo.io export here'!$1:$1)=0,"Waiting for your paste",IF(ISNUMBER(MATCH("Title",'Paste Apollo.io export here'!$1:$1,0)),"Found","Not found"))</f>
      </c>
    </row>
    <row r="38">
      <c r="B38" s="4" t="s">
        <v>30</v>
      </c>
      <c r="C38" s="15" t="str">
        <f>IF(COUNTA('Paste Apollo.io export here'!$1:$1)=0,"Waiting for your paste",IF(ISNUMBER(MATCH("Email",'Paste Apollo.io export here'!$1:$1,0)),"Found","Not found"))</f>
      </c>
    </row>
    <row r="39">
      <c r="B39" s="4" t="s">
        <v>31</v>
      </c>
      <c r="C39" s="15" t="str">
        <f>IF(COUNTA('Paste Apollo.io export here'!$1:$1)=0,"Waiting for your paste",IF(ISNUMBER(MATCH("Mobile Phone",'Paste Apollo.io export here'!$1:$1,0)),"Found","Not found"))</f>
      </c>
    </row>
    <row r="40">
      <c r="B40" s="4" t="s">
        <v>32</v>
      </c>
      <c r="C40" s="15" t="str">
        <f>IF(COUNTA('Paste Apollo.io export here'!$1:$1)=0,"Waiting for your paste",IF(ISNUMBER(MATCH("Work Direct Phone",'Paste Apollo.io export here'!$1:$1,0)),"Found","Not found"))</f>
      </c>
    </row>
    <row r="41">
      <c r="B41" s="4" t="s">
        <v>33</v>
      </c>
      <c r="C41" s="15" t="str">
        <f>IF(COUNTA('Paste Apollo.io export here'!$1:$1)=0,"Waiting for your paste",IF(ISNUMBER(MATCH("Corporate Phone",'Paste Apollo.io export here'!$1:$1,0)),"Found","Not found"))</f>
      </c>
    </row>
    <row r="42">
      <c r="B42" s="4" t="s">
        <v>34</v>
      </c>
      <c r="C42" s="15" t="str">
        <f>IF(COUNTA('Paste Apollo.io export here'!$1:$1)=0,"Waiting for your paste",IF(ISNUMBER(MATCH("Other Phone",'Paste Apollo.io export here'!$1:$1,0)),"Found","Not found"))</f>
      </c>
    </row>
    <row r="43">
      <c r="B43" s="4" t="s">
        <v>35</v>
      </c>
      <c r="C43" s="15" t="str">
        <f>IF(COUNTA('Paste Apollo.io export here'!$1:$1)=0,"Waiting for your paste",IF(ISNUMBER(MATCH("Company Name",'Paste Apollo.io export here'!$1:$1,0)),"Found","Not found"))</f>
      </c>
    </row>
    <row r="44">
      <c r="B44" s="4" t="s">
        <v>36</v>
      </c>
      <c r="C44" s="15" t="str">
        <f>IF(COUNTA('Paste Apollo.io export here'!$1:$1)=0,"Waiting for your paste",IF(ISNUMBER(MATCH("Company",'Paste Apollo.io export here'!$1:$1,0)),"Found","Not found"))</f>
      </c>
    </row>
    <row r="45">
      <c r="B45" s="4" t="s">
        <v>37</v>
      </c>
      <c r="C45" s="15" t="str">
        <f>IF(COUNTA('Paste Apollo.io export here'!$1:$1)=0,"Waiting for your paste",IF(ISNUMBER(MATCH("Person Linkedin Url",'Paste Apollo.io export here'!$1:$1,0)),"Found","Not found"))</f>
      </c>
    </row>
    <row r="46">
      <c r="B46" s="4" t="s">
        <v>38</v>
      </c>
      <c r="C46" s="15" t="str">
        <f>IF(COUNTA('Paste Apollo.io export here'!$1:$1)=0,"Waiting for your paste",IF(ISNUMBER(MATCH("Seniority",'Paste Apollo.io export here'!$1:$1,0)),"Found","Not found"))</f>
      </c>
    </row>
    <row r="47">
      <c r="B47" s="4" t="s">
        <v>39</v>
      </c>
      <c r="C47" s="15" t="str">
        <f>IF(COUNTA('Paste Apollo.io export here'!$1:$1)=0,"Waiting for your paste",IF(ISNUMBER(MATCH("Departments",'Paste Apollo.io export here'!$1:$1,0)),"Found","Not found"))</f>
      </c>
    </row>
    <row r="48">
      <c r="B48" s="4" t="s">
        <v>40</v>
      </c>
      <c r="C48" s="15" t="str">
        <f>IF(COUNTA('Paste Apollo.io export here'!$1:$1)=0,"Waiting for your paste",IF(ISNUMBER(MATCH("Lists",'Paste Apollo.io export here'!$1:$1,0)),"Found","Not found"))</f>
      </c>
    </row>
    <row r="49">
      <c r="B49" s="4" t="s">
        <v>41</v>
      </c>
      <c r="C49" s="15" t="str">
        <f>IF(COUNTA('Paste Apollo.io export here'!$1:$1)=0,"Waiting for your paste",IF(ISNUMBER(MATCH("City",'Paste Apollo.io export here'!$1:$1,0)),"Found","Not found"))</f>
      </c>
    </row>
    <row r="50">
      <c r="B50" s="4" t="s">
        <v>42</v>
      </c>
      <c r="C50" s="15" t="str">
        <f>IF(COUNTA('Paste Apollo.io export here'!$1:$1)=0,"Waiting for your paste",IF(ISNUMBER(MATCH("Person City",'Paste Apollo.io export here'!$1:$1,0)),"Found","Not found"))</f>
      </c>
    </row>
    <row r="51">
      <c r="B51" s="4" t="s">
        <v>43</v>
      </c>
      <c r="C51" s="15" t="str">
        <f>IF(COUNTA('Paste Apollo.io export here'!$1:$1)=0,"Waiting for your paste",IF(ISNUMBER(MATCH("State",'Paste Apollo.io export here'!$1:$1,0)),"Found","Not found"))</f>
      </c>
    </row>
    <row r="52">
      <c r="B52" s="4" t="s">
        <v>44</v>
      </c>
      <c r="C52" s="15" t="str">
        <f>IF(COUNTA('Paste Apollo.io export here'!$1:$1)=0,"Waiting for your paste",IF(ISNUMBER(MATCH("Person State",'Paste Apollo.io export here'!$1:$1,0)),"Found","Not found"))</f>
      </c>
    </row>
    <row r="53">
      <c r="B53" s="4" t="s">
        <v>45</v>
      </c>
      <c r="C53" s="15" t="str">
        <f>IF(COUNTA('Paste Apollo.io export here'!$1:$1)=0,"Waiting for your paste",IF(ISNUMBER(MATCH("Country",'Paste Apollo.io export here'!$1:$1,0)),"Found","Not found"))</f>
      </c>
    </row>
    <row r="54">
      <c r="B54" s="4" t="s">
        <v>46</v>
      </c>
      <c r="C54" s="15" t="str">
        <f>IF(COUNTA('Paste Apollo.io export here'!$1:$1)=0,"Waiting for your paste",IF(ISNUMBER(MATCH("Person Country",'Paste Apollo.io export here'!$1:$1,0)),"Found","Not found"))</f>
      </c>
    </row>
    <row r="55" ht="27" customHeight="1">
      <c r="B55" s="6" t="s">
        <v>47</v>
      </c>
    </row>
    <row r="57" ht="22" customHeight="1">
      <c r="B57" s="2" t="s">
        <v>48</v>
      </c>
      <c r="C57" s="3"/>
    </row>
    <row r="58" ht="16" customHeight="1">
      <c r="B58" s="4" t="s">
        <v>49</v>
      </c>
    </row>
    <row r="59" ht="16" customHeight="1">
      <c r="B59" s="4" t="s">
        <v>50</v>
      </c>
    </row>
    <row r="60" ht="16" customHeight="1">
      <c r="B60" s="4" t="s">
        <v>51</v>
      </c>
    </row>
    <row r="62" ht="22" customHeight="1">
      <c r="B62" s="2" t="s">
        <v>52</v>
      </c>
      <c r="C62" s="3"/>
    </row>
    <row r="63" ht="16" customHeight="1">
      <c r="B63" s="4" t="s">
        <v>53</v>
      </c>
    </row>
    <row r="64" ht="16" customHeight="1">
      <c r="B64" s="4" t="s">
        <v>54</v>
      </c>
    </row>
    <row r="65" ht="16" customHeight="1">
      <c r="B65" s="4" t="s">
        <v>55</v>
      </c>
    </row>
    <row r="66" ht="29" customHeight="1">
      <c r="B66" s="4" t="s">
        <v>56</v>
      </c>
    </row>
    <row r="67" ht="16" customHeight="1">
      <c r="B67" s="4" t="s">
        <v>57</v>
      </c>
    </row>
    <row r="68" ht="29" customHeight="1">
      <c r="B68" s="4" t="s">
        <v>58</v>
      </c>
    </row>
    <row r="70" ht="29" customHeight="1">
      <c r="B70" s="4" t="s">
        <v>59</v>
      </c>
    </row>
    <row r="71" ht="29" customHeight="1">
      <c r="B71" s="4" t="s">
        <v>60</v>
      </c>
    </row>
    <row r="72" ht="29" customHeight="1">
      <c r="B72" s="4" t="s">
        <v>61</v>
      </c>
    </row>
    <row r="73" ht="16" customHeight="1">
      <c r="B73" s="4" t="s">
        <v>62</v>
      </c>
    </row>
    <row r="74" ht="16" customHeight="1">
      <c r="B74" s="4" t="s">
        <v>63</v>
      </c>
    </row>
    <row r="75" ht="29" customHeight="1">
      <c r="B75" s="4" t="s">
        <v>64</v>
      </c>
    </row>
    <row r="76" ht="29" customHeight="1">
      <c r="B76" s="4" t="s">
        <v>65</v>
      </c>
    </row>
    <row r="77" ht="16" customHeight="1">
      <c r="B77" s="4" t="s">
        <v>66</v>
      </c>
    </row>
    <row r="78" ht="16" customHeight="1">
      <c r="B78" s="4" t="s">
        <v>67</v>
      </c>
    </row>
    <row r="79" ht="15" customHeight="1">
      <c r="B79" s="6" t="s">
        <v>68</v>
      </c>
    </row>
    <row r="80">
      <c r="B80" s="7" t="s">
        <v>69</v>
      </c>
    </row>
    <row r="81">
      <c r="B81" s="7" t="s">
        <v>70</v>
      </c>
    </row>
    <row r="82">
      <c r="B82" s="7" t="s">
        <v>71</v>
      </c>
    </row>
    <row r="83">
      <c r="B83" s="7" t="s">
        <v>72</v>
      </c>
    </row>
    <row r="84">
      <c r="B84" s="7" t="s">
        <v>73</v>
      </c>
    </row>
    <row r="85">
      <c r="B85" s="7" t="s">
        <v>74</v>
      </c>
    </row>
    <row r="87" ht="22" customHeight="1">
      <c r="B87" s="2" t="s">
        <v>75</v>
      </c>
      <c r="C87" s="3"/>
    </row>
    <row r="88" ht="16" customHeight="1">
      <c r="B88" s="4" t="s">
        <v>76</v>
      </c>
    </row>
    <row r="89" ht="16" customHeight="1">
      <c r="B89" s="4" t="s">
        <v>77</v>
      </c>
    </row>
    <row r="90" ht="16" customHeight="1">
      <c r="B90" s="4" t="s">
        <v>78</v>
      </c>
    </row>
    <row r="91" ht="16" customHeight="1">
      <c r="B91" s="4" t="s">
        <v>79</v>
      </c>
    </row>
    <row r="92" ht="16" customHeight="1">
      <c r="B92" s="4" t="s">
        <v>80</v>
      </c>
    </row>
    <row r="94" ht="8" customHeight="1">
      <c r="B94" s="14"/>
      <c r="C94" s="14"/>
    </row>
    <row r="95" ht="31" customHeight="1">
      <c r="B95" s="12" t="s">
        <v>81</v>
      </c>
      <c r="C95" s="14"/>
    </row>
    <row r="96" ht="18" customHeight="1">
      <c r="B96" s="12" t="s">
        <v>82</v>
      </c>
      <c r="C96" s="14"/>
    </row>
    <row r="97" ht="17" customHeight="1">
      <c r="B97" s="13" t="s">
        <v>83</v>
      </c>
      <c r="C97" s="14"/>
    </row>
    <row r="98" ht="17" customHeight="1">
      <c r="B98" s="13" t="s">
        <v>84</v>
      </c>
      <c r="C98" s="14"/>
    </row>
    <row r="99" ht="8" customHeight="1">
      <c r="B99" s="14"/>
      <c r="C99" s="14"/>
    </row>
    <row r="101" ht="22" customHeight="1">
      <c r="B101" s="2" t="s">
        <v>85</v>
      </c>
      <c r="C101" s="3"/>
    </row>
    <row r="102">
      <c r="B102" s="7" t="s">
        <v>86</v>
      </c>
    </row>
    <row r="103">
      <c r="B103" s="7" t="s">
        <v>87</v>
      </c>
    </row>
    <row r="105" ht="15" customHeight="1">
      <c r="B105" s="6" t="s">
        <v>88</v>
      </c>
    </row>
  </sheetData>
  <conditionalFormatting sqref="C35:C54">
    <cfRule type="expression" dxfId="0" priority="1">
      <formula>C35="Found"</formula>
    </cfRule>
  </conditionalFormatting>
  <conditionalFormatting sqref="C35:C54">
    <cfRule type="expression" dxfId="1" priority="2">
      <formula>C35="Not found"</formula>
    </cfRule>
  </conditionalFormatting>
  <hyperlinks>
    <hyperlink ref="B32" r:id="rId1"/>
    <hyperlink ref="B80" r:id="rId2"/>
    <hyperlink ref="B81" r:id="rId3"/>
    <hyperlink ref="B82" r:id="rId4"/>
    <hyperlink ref="B83" r:id="rId5"/>
    <hyperlink ref="B84" r:id="rId6"/>
    <hyperlink ref="B85" r:id="rId7"/>
    <hyperlink ref="B97" r:id="rId8"/>
    <hyperlink ref="B98" r:id="rId9"/>
    <hyperlink ref="B102" r:id="rId10"/>
    <hyperlink ref="B103" r:id="rId11"/>
  </hyperlinks>
  <pageMargins left="0.7" right="0.7" top="0.75" bottom="0.75" header="0.3" footer="0.3"/>
  <drawing r:id="rId12"/>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L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 min="7" max="7" width="22" customWidth="1"/>
    <col min="8" max="8" width="22" customWidth="1"/>
    <col min="9" max="9" width="40" customWidth="1"/>
    <col min="10" max="10" width="22" customWidth="1"/>
    <col min="11" max="11" width="22" customWidth="1"/>
    <col min="12" max="12" width="22" customWidth="1"/>
  </cols>
  <sheetData>
    <row r="1">
      <c r="A1" s="10" t="s">
        <v>89</v>
      </c>
      <c r="B1" s="10" t="s">
        <v>90</v>
      </c>
      <c r="C1" s="10" t="s">
        <v>91</v>
      </c>
      <c r="D1" s="10" t="s">
        <v>92</v>
      </c>
      <c r="E1" s="10" t="s">
        <v>93</v>
      </c>
      <c r="F1" s="10" t="s">
        <v>94</v>
      </c>
      <c r="G1" s="10" t="s">
        <v>95</v>
      </c>
      <c r="H1" s="10" t="s">
        <v>96</v>
      </c>
      <c r="I1" s="10" t="s">
        <v>97</v>
      </c>
      <c r="J1" s="10" t="s">
        <v>98</v>
      </c>
      <c r="K1" s="10" t="s">
        <v>99</v>
      </c>
      <c r="L1" s="10" t="s">
        <v>100</v>
      </c>
    </row>
    <row r="2">
      <c r="A2" cm="1">
        <f t="array" ref="A2:A100001">IF('Start here'!$C$17=0,"",IFERROR(TRIM(SUBSTITUTE(SUBSTITUTE(OFFSET('Paste Apollo.io export here'!$A$1,1,MATCH("First Name",'Paste Apollo.io export here'!$1:$1,0)-1,'Start here'!$C$17,1),CHAR(9)," "),_xlfn.UNICHAR(160)," ")),""))</f>
      </c>
      <c r="B2" cm="1">
        <f t="array" ref="B2:B100001">IF('Start here'!$C$17=0,"",IFERROR(TRIM(SUBSTITUTE(SUBSTITUTE(OFFSET('Paste Apollo.io export here'!$A$1,1,MATCH("Last Name",'Paste Apollo.io export here'!$1:$1,0)-1,'Start here'!$C$17,1),CHAR(9)," "),_xlfn.UNICHAR(160)," ")),""))</f>
      </c>
      <c r="C2" cm="1">
        <f t="array" ref="C2:C100001">IF('Start here'!$C$17=0,"",IFERROR(TRIM(SUBSTITUTE(SUBSTITUTE(OFFSET('Paste Apollo.io export here'!$A$1,1,MATCH("Title",'Paste Apollo.io export here'!$1:$1,0)-1,'Start here'!$C$17,1),CHAR(9)," "),_xlfn.UNICHAR(160)," ")),""))</f>
      </c>
      <c r="D2" cm="1">
        <f t="array" ref="D2:D100001">IF('Start here'!$C$17=0,"",LOWER(IFERROR(TRIM(SUBSTITUTE(SUBSTITUTE(OFFSET('Paste Apollo.io export here'!$A$1,1,MATCH("Email",'Paste Apollo.io export here'!$1:$1,0)-1,'Start here'!$C$17,1),CHAR(9)," "),_xlfn.UNICHAR(160)," ")),"")))</f>
      </c>
      <c r="E2" cm="1">
        <f t="array" ref="E2:E100001">IF('Start here'!$C$17=0,"",IF(IFERROR(TRIM(SUBSTITUTE(SUBSTITUTE(OFFSET('Paste Apollo.io export here'!$A$1,1,MATCH("Mobile Phone",'Paste Apollo.io export here'!$1:$1,0)-1,'Start here'!$C$17,1),CHAR(9)," "),_xlfn.UNICHAR(160)," ")),"")&lt;&gt;"",IFERROR(TRIM(SUBSTITUTE(SUBSTITUTE(OFFSET('Paste Apollo.io export here'!$A$1,1,MATCH("Mobile Phone",'Paste Apollo.io export here'!$1:$1,0)-1,'Start here'!$C$17,1),CHAR(9)," "),_xlfn.UNICHAR(160)," ")),""),IF(IFERROR(TRIM(SUBSTITUTE(SUBSTITUTE(OFFSET('Paste Apollo.io export here'!$A$1,1,MATCH("Work Direct Phone",'Paste Apollo.io export here'!$1:$1,0)-1,'Start here'!$C$17,1),CHAR(9)," "),_xlfn.UNICHAR(160)," ")),"")&lt;&gt;"",IFERROR(TRIM(SUBSTITUTE(SUBSTITUTE(OFFSET('Paste Apollo.io export here'!$A$1,1,MATCH("Work Direct Phone",'Paste Apollo.io export here'!$1:$1,0)-1,'Start here'!$C$17,1),CHAR(9)," "),_xlfn.UNICHAR(160)," ")),""),IF(IFERROR(TRIM(SUBSTITUTE(SUBSTITUTE(OFFSET('Paste Apollo.io export here'!$A$1,1,MATCH("Corporate Phone",'Paste Apollo.io export here'!$1:$1,0)-1,'Start here'!$C$17,1),CHAR(9)," "),_xlfn.UNICHAR(160)," ")),"")&lt;&gt;"",IFERROR(TRIM(SUBSTITUTE(SUBSTITUTE(OFFSET('Paste Apollo.io export here'!$A$1,1,MATCH("Corporate Phone",'Paste Apollo.io export here'!$1:$1,0)-1,'Start here'!$C$17,1),CHAR(9)," "),_xlfn.UNICHAR(160)," ")),""),IF(IFERROR(TRIM(SUBSTITUTE(SUBSTITUTE(OFFSET('Paste Apollo.io export here'!$A$1,1,MATCH("Other Phone",'Paste Apollo.io export here'!$1:$1,0)-1,'Start here'!$C$17,1),CHAR(9)," "),_xlfn.UNICHAR(160)," ")),"")&lt;&gt;"",IFERROR(TRIM(SUBSTITUTE(SUBSTITUTE(OFFSET('Paste Apollo.io export here'!$A$1,1,MATCH("Other Phone",'Paste Apollo.io export here'!$1:$1,0)-1,'Start here'!$C$17,1),CHAR(9)," "),_xlfn.UNICHAR(160)," ")),""),"")))))</f>
      </c>
      <c r="F2" cm="1">
        <f t="array" ref="F2:F100001">IF('Start here'!$C$17=0,"",IF(IFERROR(TRIM(SUBSTITUTE(SUBSTITUTE(OFFSET('Paste Apollo.io export here'!$A$1,1,MATCH("Company Name",'Paste Apollo.io export here'!$1:$1,0)-1,'Start here'!$C$17,1),CHAR(9)," "),_xlfn.UNICHAR(160)," ")),"")&lt;&gt;"",IFERROR(TRIM(SUBSTITUTE(SUBSTITUTE(OFFSET('Paste Apollo.io export here'!$A$1,1,MATCH("Company Name",'Paste Apollo.io export here'!$1:$1,0)-1,'Start here'!$C$17,1),CHAR(9)," "),_xlfn.UNICHAR(160)," ")),""),IF(IFERROR(TRIM(SUBSTITUTE(SUBSTITUTE(OFFSET('Paste Apollo.io export here'!$A$1,1,MATCH("Company",'Paste Apollo.io export here'!$1:$1,0)-1,'Start here'!$C$17,1),CHAR(9)," "),_xlfn.UNICHAR(160)," ")),"")&lt;&gt;"",IFERROR(TRIM(SUBSTITUTE(SUBSTITUTE(OFFSET('Paste Apollo.io export here'!$A$1,1,MATCH("Company",'Paste Apollo.io export here'!$1:$1,0)-1,'Start here'!$C$17,1),CHAR(9)," "),_xlfn.UNICHAR(160)," ")),""),"")))</f>
      </c>
      <c r="G2" cm="1">
        <f t="array" ref="G2:G100001">IF('Start here'!$C$17=0,"",IF(_xlfn.SEQUENCE('Start here'!$C$17)&gt;0,"Apollo.io"))</f>
      </c>
      <c r="H2" cm="1">
        <f t="array" ref="H2:H100001">IF('Start here'!$C$17=0,"",IF(_xlfn.SEQUENCE('Start here'!$C$17)&gt;0,"Not Contacted"))</f>
      </c>
      <c r="I2" cm="1">
        <f t="array" ref="I2:I100001">IF('Start here'!$C$17=0,"",MID(IF(IFERROR(TRIM(SUBSTITUTE(SUBSTITUTE(OFFSET('Paste Apollo.io export here'!$A$1,1,MATCH("Person Linkedin Url",'Paste Apollo.io export here'!$1:$1,0)-1,'Start here'!$C$17,1),CHAR(9)," "),_xlfn.UNICHAR(160)," ")),"")&lt;&gt;""," | LinkedIn: "&amp;IFERROR(TRIM(SUBSTITUTE(SUBSTITUTE(OFFSET('Paste Apollo.io export here'!$A$1,1,MATCH("Person Linkedin Url",'Paste Apollo.io export here'!$1:$1,0)-1,'Start here'!$C$17,1),CHAR(9)," "),_xlfn.UNICHAR(160)," ")),""),"")&amp;IF(IFERROR(TRIM(SUBSTITUTE(SUBSTITUTE(OFFSET('Paste Apollo.io export here'!$A$1,1,MATCH("Seniority",'Paste Apollo.io export here'!$1:$1,0)-1,'Start here'!$C$17,1),CHAR(9)," "),_xlfn.UNICHAR(160)," ")),"")&lt;&gt;""," | Seniority: "&amp;IFERROR(TRIM(SUBSTITUTE(SUBSTITUTE(OFFSET('Paste Apollo.io export here'!$A$1,1,MATCH("Seniority",'Paste Apollo.io export here'!$1:$1,0)-1,'Start here'!$C$17,1),CHAR(9)," "),_xlfn.UNICHAR(160)," ")),""),"")&amp;IF(IFERROR(TRIM(SUBSTITUTE(SUBSTITUTE(OFFSET('Paste Apollo.io export here'!$A$1,1,MATCH("Departments",'Paste Apollo.io export here'!$1:$1,0)-1,'Start here'!$C$17,1),CHAR(9)," "),_xlfn.UNICHAR(160)," ")),"")&lt;&gt;""," | Departments: "&amp;IFERROR(TRIM(SUBSTITUTE(SUBSTITUTE(OFFSET('Paste Apollo.io export here'!$A$1,1,MATCH("Departments",'Paste Apollo.io export here'!$1:$1,0)-1,'Start here'!$C$17,1),CHAR(9)," "),_xlfn.UNICHAR(160)," ")),""),"")&amp;IF(IFERROR(TRIM(SUBSTITUTE(SUBSTITUTE(OFFSET('Paste Apollo.io export here'!$A$1,1,MATCH("Lists",'Paste Apollo.io export here'!$1:$1,0)-1,'Start here'!$C$17,1),CHAR(9)," "),_xlfn.UNICHAR(160)," ")),"")&lt;&gt;""," | Apollo lists: "&amp;IFERROR(TRIM(SUBSTITUTE(SUBSTITUTE(OFFSET('Paste Apollo.io export here'!$A$1,1,MATCH("Lists",'Paste Apollo.io export here'!$1:$1,0)-1,'Start here'!$C$17,1),CHAR(9)," "),_xlfn.UNICHAR(160)," ")),""),""),4,32767))</f>
      </c>
      <c r="J2" cm="1">
        <f t="array" ref="J2:J100001">IF('Start here'!$C$17=0,"",IF(IFERROR(TRIM(SUBSTITUTE(SUBSTITUTE(OFFSET('Paste Apollo.io export here'!$A$1,1,MATCH("City",'Paste Apollo.io export here'!$1:$1,0)-1,'Start here'!$C$17,1),CHAR(9)," "),_xlfn.UNICHAR(160)," ")),"")&lt;&gt;"",IFERROR(TRIM(SUBSTITUTE(SUBSTITUTE(OFFSET('Paste Apollo.io export here'!$A$1,1,MATCH("City",'Paste Apollo.io export here'!$1:$1,0)-1,'Start here'!$C$17,1),CHAR(9)," "),_xlfn.UNICHAR(160)," ")),""),IF(IFERROR(TRIM(SUBSTITUTE(SUBSTITUTE(OFFSET('Paste Apollo.io export here'!$A$1,1,MATCH("Person City",'Paste Apollo.io export here'!$1:$1,0)-1,'Start here'!$C$17,1),CHAR(9)," "),_xlfn.UNICHAR(160)," ")),"")&lt;&gt;"",IFERROR(TRIM(SUBSTITUTE(SUBSTITUTE(OFFSET('Paste Apollo.io export here'!$A$1,1,MATCH("Person City",'Paste Apollo.io export here'!$1:$1,0)-1,'Start here'!$C$17,1),CHAR(9)," "),_xlfn.UNICHAR(160)," ")),""),"")))</f>
      </c>
      <c r="K2" cm="1">
        <f t="array" ref="K2:K100001">IF('Start here'!$C$17=0,"",IF(IFERROR(TRIM(SUBSTITUTE(SUBSTITUTE(OFFSET('Paste Apollo.io export here'!$A$1,1,MATCH("State",'Paste Apollo.io export here'!$1:$1,0)-1,'Start here'!$C$17,1),CHAR(9)," "),_xlfn.UNICHAR(160)," ")),"")&lt;&gt;"",IFERROR(TRIM(SUBSTITUTE(SUBSTITUTE(OFFSET('Paste Apollo.io export here'!$A$1,1,MATCH("State",'Paste Apollo.io export here'!$1:$1,0)-1,'Start here'!$C$17,1),CHAR(9)," "),_xlfn.UNICHAR(160)," ")),""),IF(IFERROR(TRIM(SUBSTITUTE(SUBSTITUTE(OFFSET('Paste Apollo.io export here'!$A$1,1,MATCH("Person State",'Paste Apollo.io export here'!$1:$1,0)-1,'Start here'!$C$17,1),CHAR(9)," "),_xlfn.UNICHAR(160)," ")),"")&lt;&gt;"",IFERROR(TRIM(SUBSTITUTE(SUBSTITUTE(OFFSET('Paste Apollo.io export here'!$A$1,1,MATCH("Person State",'Paste Apollo.io export here'!$1:$1,0)-1,'Start here'!$C$17,1),CHAR(9)," "),_xlfn.UNICHAR(160)," ")),""),"")))</f>
      </c>
      <c r="L2" cm="1">
        <f t="array" ref="L2:L100001">IF('Start here'!$C$17=0,"",IF(IFERROR(TRIM(SUBSTITUTE(SUBSTITUTE(OFFSET('Paste Apollo.io export here'!$A$1,1,MATCH("Country",'Paste Apollo.io export here'!$1:$1,0)-1,'Start here'!$C$17,1),CHAR(9)," "),_xlfn.UNICHAR(160)," ")),"")&lt;&gt;"",IFERROR(TRIM(SUBSTITUTE(SUBSTITUTE(OFFSET('Paste Apollo.io export here'!$A$1,1,MATCH("Country",'Paste Apollo.io export here'!$1:$1,0)-1,'Start here'!$C$17,1),CHAR(9)," "),_xlfn.UNICHAR(160)," ")),""),IF(IFERROR(TRIM(SUBSTITUTE(SUBSTITUTE(OFFSET('Paste Apollo.io export here'!$A$1,1,MATCH("Person Country",'Paste Apollo.io export here'!$1:$1,0)-1,'Start here'!$C$17,1),CHAR(9)," "),_xlfn.UNICHAR(160)," ")),"")&lt;&gt;"",IFERROR(TRIM(SUBSTITUTE(SUBSTITUTE(OFFSET('Paste Apollo.io export here'!$A$1,1,MATCH("Person Country",'Paste Apollo.io export here'!$1:$1,0)-1,'Start here'!$C$17,1),CHAR(9)," "),_xlfn.UNICHAR(160)," ")),""),"")))</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Apollo.io export here</vt:lpstr>
      <vt:lpstr>Zoho Leads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Apollo.io to Zoho Leads import template</dc:title>
  <dc:subject>Free Excel template: paste a Apollo.io export and get a Zoho Leads import file</dc:subject>
  <dc:creator>Operelio</dc:creator>
  <cp:keywords>Apollo.io, Zoho Leads, Apollo.io to Zoho Leads, import template, Excel template, CSV import, field mapping</cp:keywords>
  <dc:description>Map your Apollo.io people export directly to Zoho Leads fields. It fills 12 Zoho Leads fields from 20 Apollo.io columns, with the same rules as https://operelio.com/templates/apollo-zoho-leads.</dc:description>
  <cp:lastModifiedBy>Operelio</cp:lastModifiedBy>
  <cp:category>CRM import template</cp:category>
  <dcterms:created xsi:type="dcterms:W3CDTF">2026-10-03T00:00:00Z</dcterms:created>
  <dcterms:modified xsi:type="dcterms:W3CDTF">2026-10-03T00:00:00Z</dcterms:modified>
</cp:coreProperties>
</file>