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Apollo.io export here" sheetId="2" r:id="rId2"/>
    <sheet name="Close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<sst xmlns="http://schemas.openxmlformats.org/spreadsheetml/2006/main" count="81" uniqueCount="81">
  <si>
    <t>Apollo.io to Close import template</t>
  </si>
  <si>
    <t>Paste your Apollo.io export in, and get a file Close can import. Free from Operelio.</t>
  </si>
  <si>
    <t>Get this into Close first time</t>
  </si>
  <si>
    <t>1.  Open your Apollo.io export and select everything: press Ctrl+A twice (Cmd+A twice on a Mac), so a blank row doesn't cut the selection short. Copy it. How to get the export is further down.</t>
  </si>
  <si>
    <t>2.  Go to the "Paste Apollo.io export here" tab, click cell A1 and paste. Keep the header row. Using this file again? Select everything on that tab and press Delete first, or old rows stay underneath.</t>
  </si>
  <si>
    <t>3.  Go to the "Close Contacts import" tab and save it as a CSV: in Excel, File, Save As, CSV UTF-8; in Google Sheets, File, Download, CSV. If Excel says a CSV keeps only the current tab, click OK. Then import that CSV with Close's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</si>
  <si>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</si>
  <si>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Apollo.io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</si>
  <si>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</si>
  <si>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"Close Contacts import" tab. It fills itself, and typing in it stops that.</t>
  </si>
  <si>
    <t>Your data stays in this file. Operelio never sees it.</t>
  </si>
  <si>
    <t>Your file at a glance</t>
  </si>
  <si>
    <t>Rows found in your paste (should match the rows in your export)</t>
  </si>
  <si>
    <t>Rows with no Name</t>
  </si>
  <si>
    <t>Rows with no Email</t>
  </si>
  <si>
    <r>
      <rPr>
        <b/>
        <sz val="9"/>
        <color rgb="FF0F172A"/>
        <rFont val="Arial"/>
        <family val="2"/>
      </rPr>
      <t xml:space="preserve">Required by Close's importer: </t>
    </r>
    <r>
      <rPr>
        <sz val="9"/>
        <color rgb="FF64748B"/>
        <rFont val="Arial"/>
        <family val="2"/>
      </rPr>
      <t>No required field documented; a Lead is a company, and contacts sit inside it.</t>
    </r>
  </si>
  <si>
    <t>Getting the export out of Apollo.io</t>
  </si>
  <si>
    <t>1.  In Apollo, go to Search, then People, and apply your filters or open a saved list.</t>
  </si>
  <si>
    <t>2.  Check the contacts you want, or use bulk selection at the top, then click Export.</t>
  </si>
  <si>
    <t>3.  Choose whether to include all contacts or only those with verified emails.</t>
  </si>
  <si>
    <t>4.  Optionally click Edit export CSV settings to change the fields.</t>
  </si>
  <si>
    <t>5.  Click Export records, then Download when the file is ready.</t>
  </si>
  <si>
    <r>
      <rPr>
        <b/>
        <sz val="9"/>
        <color rgb="FF0F172A"/>
        <rFont val="Arial"/>
        <family val="2"/>
      </rPr>
      <t xml:space="preserve">File: </t>
    </r>
    <r>
      <rPr>
        <sz val="9"/>
        <color rgb="FF64748B"/>
        <rFont val="Arial"/>
        <family val="2"/>
      </rPr>
      <t>CSV.</t>
    </r>
  </si>
  <si>
    <t>Exporting saved contacts may use export credits, depending on your Apollo plan.</t>
  </si>
  <si>
    <t>Contacts you have already exported, and contacts without verified emails, do not use credits.</t>
  </si>
  <si>
    <t>Apollo: Export contacts to a CSV</t>
  </si>
  <si>
    <t>The Apollo.io columns this template reads</t>
  </si>
  <si>
    <t>First Name  →  Name</t>
  </si>
  <si>
    <t>Last Name  →  Name</t>
  </si>
  <si>
    <t>Email  →  Email</t>
  </si>
  <si>
    <t>Mobile Phone  →  Phone</t>
  </si>
  <si>
    <t>Work Direct Phone  →  Phone</t>
  </si>
  <si>
    <t>Corporate Phone  →  Phone</t>
  </si>
  <si>
    <t>Other Phone  →  Phone</t>
  </si>
  <si>
    <t>Title  →  Title</t>
  </si>
  <si>
    <t>Company Name  →  Company</t>
  </si>
  <si>
    <t>Company  →  Company</t>
  </si>
  <si>
    <t>Person Linkedin Url  →  Description</t>
  </si>
  <si>
    <t>Seniority  →  Description</t>
  </si>
  <si>
    <t>Departments  →  Description</t>
  </si>
  <si>
    <t>Lists  →  Description</t>
  </si>
  <si>
    <t>A column marked Not found leaves its part blank. If your export names it differently, rename that header on the paste tab to the name shown here.</t>
  </si>
  <si>
    <t>Importing with Close's importer</t>
  </si>
  <si>
    <t>1.  Click your name at the top right and choose Import data.</t>
  </si>
  <si>
    <t>2.  Upload a CSV or Excel file, or paste straight from a spreadsheet.</t>
  </si>
  <si>
    <t>3.  Choose where each column goes, or check Skip to leave it out, and click Next.</t>
  </si>
  <si>
    <t>4.  Choose a column to group rows into leads, such as Company.</t>
  </si>
  <si>
    <t>5.  Set the duplicate matching and choose to add missing information, replace the lead or skip it, then start the import.</t>
  </si>
  <si>
    <t>The summary page shows how many leads were created, skipped and failed, with CSVs of the failed and skipped rows.</t>
  </si>
  <si>
    <r>
      <rPr>
        <b/>
        <sz val="10"/>
        <color rgb="FF0F172A"/>
        <rFont val="Arial"/>
        <family val="2"/>
      </rPr>
      <t xml:space="preserve">Limits: </t>
    </r>
    <r>
      <rPr>
        <sz val="10"/>
        <color rgb="FF334155"/>
        <rFont val="Arial"/>
        <family val="2"/>
      </rPr>
      <t>Close's importer takes CSV, XLSX or XLS files, or rows pasted from a spreadsheet. A CSV can be up to 15 MB; Close documents no size limit for Excel files and no row limit.</t>
    </r>
  </si>
  <si>
    <r>
      <rPr>
        <b/>
        <sz val="10"/>
        <color rgb="FF0F172A"/>
        <rFont val="Arial"/>
        <family val="2"/>
      </rPr>
      <t xml:space="preserve">Duplicates: </t>
    </r>
    <r>
      <rPr>
        <sz val="10"/>
        <color rgb="FF334155"/>
        <rFont val="Arial"/>
        <family val="2"/>
      </rPr>
      <t>You pick the field that identifies an existing lead, then add missing information, overwrite or skip.</t>
    </r>
  </si>
  <si>
    <r>
      <rPr>
        <b/>
        <sz val="10"/>
        <color rgb="FF0F172A"/>
        <rFont val="Arial"/>
        <family val="2"/>
      </rPr>
      <t xml:space="preserve">Undo: </t>
    </r>
    <r>
      <rPr>
        <sz val="10"/>
        <color rgb="FF334155"/>
        <rFont val="Arial"/>
        <family val="2"/>
      </rPr>
      <t>Users with the Bulk Delete permission can revert an import from its history; leads edited since are not reverted.</t>
    </r>
  </si>
  <si>
    <t>Rows can be grouped into leads by any column, so grouping by Company puts each contact on its company's lead.</t>
  </si>
  <si>
    <t>Contacts in the same group with the same email or phone are merged into one contact.</t>
  </si>
  <si>
    <t>Lead statuses and choice-field options must exist in Close before the import.</t>
  </si>
  <si>
    <t>Custom field columns need the prefix custom. in the header.</t>
  </si>
  <si>
    <t>Phone numbers need the + country code, such as +18334625673.</t>
  </si>
  <si>
    <t>Failed and skipped rows can be downloaded as a CSV for 30 days.</t>
  </si>
  <si>
    <t>From Close's own help pages, checked 2026-09-28:</t>
  </si>
  <si>
    <t>Close: Importing leads from a file</t>
  </si>
  <si>
    <t>Close: Updating existing leads and contacts</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</si>
  <si>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</si>
  <si>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</si>
  <si>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</si>
  <si>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</si>
  <si>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</si>
  <si>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Close.</t>
  </si>
  <si>
    <t>Operelio runs this same template and also fixes the capitals in names, formats phone numbers and removes duplicate and blank rows, on every plan including Free. 15 tools are free, with no credit card.</t>
  </si>
  <si>
    <t>Full email verification comes with the paid plans, from Starter.</t>
  </si>
  <si>
    <t>Try this template free on Operelio</t>
  </si>
  <si>
    <t>See this template and every rule it uses</t>
  </si>
  <si>
    <t>More from Operelio</t>
  </si>
  <si>
    <t>Every Close import template</t>
  </si>
  <si>
    <t>CRM import limits</t>
  </si>
  <si>
    <t>Template updated 2026-10-03. Made by Operelio, operelio.com.</t>
  </si>
  <si>
    <t>name</t>
  </si>
  <si>
    <t>email</t>
  </si>
  <si>
    <t>phone</t>
  </si>
  <si>
    <t>title</t>
  </si>
  <si>
    <t>company</t>
  </si>
  <si>
    <t>description</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</si>
</sst>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knowledge.apollo.io/hc/en-us/articles/4409237712141-Export-Contacts-to-a-CSV" TargetMode="External"/><Relationship Id="rId2" Type="http://schemas.openxmlformats.org/officeDocument/2006/relationships/hyperlink" Target="https://help.close.com/getting-started/import-data-into-close/importing-leads-from-file" TargetMode="External"/><Relationship Id="rId3" Type="http://schemas.openxmlformats.org/officeDocument/2006/relationships/hyperlink" Target="https://help.close.com/getting-started/import-data-into-close/updating-existing-leads-and-contacts" TargetMode="External"/><Relationship Id="rId4" Type="http://schemas.openxmlformats.org/officeDocument/2006/relationships/hyperlink" Target="https://operelio.com/sign-up?redirect_url=%2Fapp%2Ftools%2Fcrm_formatter%3Ftemplate%3Dapollo-close-contacts&amp;utm_source=excel_template&amp;utm_medium=file&amp;utm_campaign=apollo-close-contacts&amp;utm_content=signup" TargetMode="External"/><Relationship Id="rId5" Type="http://schemas.openxmlformats.org/officeDocument/2006/relationships/hyperlink" Target="https://operelio.com/templates/apollo-close-contacts?utm_source=excel_template&amp;utm_medium=file&amp;utm_campaign=apollo-close-contacts&amp;utm_content=template_page" TargetMode="External"/><Relationship Id="rId6" Type="http://schemas.openxmlformats.org/officeDocument/2006/relationships/hyperlink" Target="https://operelio.com/templates/close?utm_source=excel_template&amp;utm_medium=file&amp;utm_campaign=apollo-close-contacts&amp;utm_content=crm_hub" TargetMode="External"/><Relationship Id="rId7" Type="http://schemas.openxmlformats.org/officeDocument/2006/relationships/hyperlink" Target="https://operelio.com/templates/crm-import-limits?utm_source=excel_template&amp;utm_medium=file&amp;utm_campaign=apollo-close-contacts&amp;utm_content=import_limits" TargetMode="External"/><Relationship Id="rId8"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90"/>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Apollo.io export here'!$A$2:$ZZ$100001,0,MATCH("First Name",'Paste Apollo.io export here'!$1:$1,0)),CHAR(9)," "),_xlfn.UNICHAR(160)," ")))&gt;0),ROW('Paste Apollo.io export here'!$A$2:$A$100001)-1),0),IFERROR(LOOKUP(2,1/(LEN(TRIM(SUBSTITUTE(SUBSTITUTE(INDEX('Paste Apollo.io export here'!$A$2:$ZZ$100001,0,MATCH("Last Name",'Paste Apollo.io export here'!$1:$1,0)),CHAR(9)," "),_xlfn.UNICHAR(160)," ")))&gt;0),ROW('Paste Apollo.io export here'!$A$2:$A$100001)-1),0),IFERROR(LOOKUP(2,1/(LEN(TRIM(SUBSTITUTE(SUBSTITUTE(INDEX('Paste Apollo.io export here'!$A$2:$ZZ$100001,0,MATCH("Email",'Paste Apollo.io export here'!$1:$1,0)),CHAR(9)," "),_xlfn.UNICHAR(160)," ")))&gt;0),ROW('Paste Apollo.io export here'!$A$2:$A$100001)-1),0),IFERROR(LOOKUP(2,1/(LEN(TRIM(SUBSTITUTE(SUBSTITUTE(INDEX('Paste Apollo.io export here'!$A$2:$ZZ$100001,0,MATCH("Mobile Phone",'Paste Apollo.io export here'!$1:$1,0)),CHAR(9)," "),_xlfn.UNICHAR(160)," ")))&gt;0),ROW('Paste Apollo.io export here'!$A$2:$A$100001)-1),0),IFERROR(LOOKUP(2,1/(LEN(TRIM(SUBSTITUTE(SUBSTITUTE(INDEX('Paste Apollo.io export here'!$A$2:$ZZ$100001,0,MATCH("Work Direct Phone",'Paste Apollo.io export here'!$1:$1,0)),CHAR(9)," "),_xlfn.UNICHAR(160)," ")))&gt;0),ROW('Paste Apollo.io export here'!$A$2:$A$100001)-1),0),IFERROR(LOOKUP(2,1/(LEN(TRIM(SUBSTITUTE(SUBSTITUTE(INDEX('Paste Apollo.io export here'!$A$2:$ZZ$100001,0,MATCH("Corporate Phone",'Paste Apollo.io export here'!$1:$1,0)),CHAR(9)," "),_xlfn.UNICHAR(160)," ")))&gt;0),ROW('Paste Apollo.io export here'!$A$2:$A$100001)-1),0),IFERROR(LOOKUP(2,1/(LEN(TRIM(SUBSTITUTE(SUBSTITUTE(INDEX('Paste Apollo.io export here'!$A$2:$ZZ$100001,0,MATCH("Other Phone",'Paste Apollo.io export here'!$1:$1,0)),CHAR(9)," "),_xlfn.UNICHAR(160)," ")))&gt;0),ROW('Paste Apollo.io export here'!$A$2:$A$100001)-1),0),IFERROR(LOOKUP(2,1/(LEN(TRIM(SUBSTITUTE(SUBSTITUTE(INDEX('Paste Apollo.io export here'!$A$2:$ZZ$100001,0,MATCH("Title",'Paste Apollo.io export here'!$1:$1,0)),CHAR(9)," "),_xlfn.UNICHAR(160)," ")))&gt;0),ROW('Paste Apollo.io export here'!$A$2:$A$100001)-1),0),IFERROR(LOOKUP(2,1/(LEN(TRIM(SUBSTITUTE(SUBSTITUTE(INDEX('Paste Apollo.io export here'!$A$2:$ZZ$100001,0,MATCH("Company Name",'Paste Apollo.io export here'!$1:$1,0)),CHAR(9)," "),_xlfn.UNICHAR(160)," ")))&gt;0),ROW('Paste Apollo.io export here'!$A$2:$A$100001)-1),0),IFERROR(LOOKUP(2,1/(LEN(TRIM(SUBSTITUTE(SUBSTITUTE(INDEX('Paste Apollo.io export here'!$A$2:$ZZ$100001,0,MATCH("Company",'Paste Apollo.io export here'!$1:$1,0)),CHAR(9)," "),_xlfn.UNICHAR(160)," ")))&gt;0),ROW('Paste Apollo.io export here'!$A$2:$A$100001)-1),0),IFERROR(LOOKUP(2,1/(LEN(TRIM(SUBSTITUTE(SUBSTITUTE(INDEX('Paste Apollo.io export here'!$A$2:$ZZ$100001,0,MATCH("Person Linkedin Url",'Paste Apollo.io export here'!$1:$1,0)),CHAR(9)," "),_xlfn.UNICHAR(160)," ")))&gt;0),ROW('Paste Apollo.io export here'!$A$2:$A$100001)-1),0),IFERROR(LOOKUP(2,1/(LEN(TRIM(SUBSTITUTE(SUBSTITUTE(INDEX('Paste Apollo.io export here'!$A$2:$ZZ$100001,0,MATCH("Seniority",'Paste Apollo.io export here'!$1:$1,0)),CHAR(9)," "),_xlfn.UNICHAR(160)," ")))&gt;0),ROW('Paste Apollo.io export here'!$A$2:$A$100001)-1),0),IFERROR(LOOKUP(2,1/(LEN(TRIM(SUBSTITUTE(SUBSTITUTE(INDEX('Paste Apollo.io export here'!$A$2:$ZZ$100001,0,MATCH("Departments",'Paste Apollo.io export here'!$1:$1,0)),CHAR(9)," "),_xlfn.UNICHAR(160)," ")))&gt;0),ROW('Paste Apollo.io export here'!$A$2:$A$100001)-1),0),IFERROR(LOOKUP(2,1/(LEN(TRIM(SUBSTITUTE(SUBSTITUTE(INDEX('Paste Apollo.io export here'!$A$2:$ZZ$100001,0,MATCH("Lists",'Paste Apollo.io export here'!$1:$1,0)),CHAR(9)," "),_xlfn.UNICHAR(160)," ")))&gt;0),ROW('Paste Apollo.io export here'!$A$2:$A$100001)-1),0))</f>
      </c>
    </row>
    <row r="18">
      <c r="B18" s="5" t="s">
        <v>13</v>
      </c>
      <c r="C18" s="8" t="str">
        <f>IF('Start here'!$C$17=0,0,SUMPRODUCT((LEN('Close Contacts import'!$A$2:$A$100001)=0)*(ROW('Close Contacts import'!$A$2:$A$100001)-1&lt;='Start here'!$C$17)))</f>
      </c>
    </row>
    <row r="19">
      <c r="B19" s="5" t="s">
        <v>14</v>
      </c>
      <c r="C19" s="8" t="str">
        <f>IF('Start here'!$C$17=0,0,SUMPRODUCT((LEN('Close Contacts import'!$B$2:$B$100001)=0)*(ROW('Close Contacts import'!$B$2:$B$100001)-1&lt;='Start here'!$C$17)))</f>
      </c>
    </row>
    <row r="20" ht="15" customHeight="1">
      <c r="B20" s="6" t="s">
        <v>15</v>
      </c>
    </row>
    <row r="21" ht="29" customHeight="1">
      <c r="B21" s="9" t="str">
        <f>IF(IFERROR(COUNTA('Paste Apollo.io export here'!100002:100002),0)&gt;0,"Over 100,000 rows. This file reads the first 100,000. Split your export and use the file once for each part.","")</f>
      </c>
    </row>
    <row r="23" ht="22" customHeight="1">
      <c r="B23" s="2" t="s">
        <v>16</v>
      </c>
      <c r="C23" s="3"/>
    </row>
    <row r="24" ht="16" customHeight="1">
      <c r="B24" s="4" t="s">
        <v>17</v>
      </c>
    </row>
    <row r="25" ht="16" customHeight="1">
      <c r="B25" s="4" t="s">
        <v>18</v>
      </c>
    </row>
    <row r="26" ht="16" customHeight="1">
      <c r="B26" s="4" t="s">
        <v>19</v>
      </c>
    </row>
    <row r="27" ht="16" customHeight="1">
      <c r="B27" s="4" t="s">
        <v>20</v>
      </c>
    </row>
    <row r="28" ht="16" customHeight="1">
      <c r="B28" s="4" t="s">
        <v>21</v>
      </c>
    </row>
    <row r="29" ht="15" customHeight="1">
      <c r="B29" s="6" t="s">
        <v>22</v>
      </c>
    </row>
    <row r="30" ht="15" customHeight="1">
      <c r="B30" s="6" t="s">
        <v>23</v>
      </c>
    </row>
    <row r="31" ht="15" customHeight="1">
      <c r="B31" s="6" t="s">
        <v>24</v>
      </c>
    </row>
    <row r="32">
      <c r="B32" s="7" t="s">
        <v>25</v>
      </c>
    </row>
    <row r="34" ht="22" customHeight="1">
      <c r="B34" s="2" t="s">
        <v>26</v>
      </c>
      <c r="C34" s="3"/>
    </row>
    <row r="35">
      <c r="B35" s="4" t="s">
        <v>27</v>
      </c>
      <c r="C35" s="15" t="str">
        <f>IF(COUNTA('Paste Apollo.io export here'!$1:$1)=0,"Waiting for your paste",IF(ISNUMBER(MATCH("First Name",'Paste Apollo.io export here'!$1:$1,0)),"Found","Not found"))</f>
      </c>
    </row>
    <row r="36">
      <c r="B36" s="4" t="s">
        <v>28</v>
      </c>
      <c r="C36" s="15" t="str">
        <f>IF(COUNTA('Paste Apollo.io export here'!$1:$1)=0,"Waiting for your paste",IF(ISNUMBER(MATCH("Last Name",'Paste Apollo.io export here'!$1:$1,0)),"Found","Not found"))</f>
      </c>
    </row>
    <row r="37">
      <c r="B37" s="4" t="s">
        <v>29</v>
      </c>
      <c r="C37" s="15" t="str">
        <f>IF(COUNTA('Paste Apollo.io export here'!$1:$1)=0,"Waiting for your paste",IF(ISNUMBER(MATCH("Email",'Paste Apollo.io export here'!$1:$1,0)),"Found","Not found"))</f>
      </c>
    </row>
    <row r="38">
      <c r="B38" s="4" t="s">
        <v>30</v>
      </c>
      <c r="C38" s="15" t="str">
        <f>IF(COUNTA('Paste Apollo.io export here'!$1:$1)=0,"Waiting for your paste",IF(ISNUMBER(MATCH("Mobile Phone",'Paste Apollo.io export here'!$1:$1,0)),"Found","Not found"))</f>
      </c>
    </row>
    <row r="39">
      <c r="B39" s="4" t="s">
        <v>31</v>
      </c>
      <c r="C39" s="15" t="str">
        <f>IF(COUNTA('Paste Apollo.io export here'!$1:$1)=0,"Waiting for your paste",IF(ISNUMBER(MATCH("Work Direct Phone",'Paste Apollo.io export here'!$1:$1,0)),"Found","Not found"))</f>
      </c>
    </row>
    <row r="40">
      <c r="B40" s="4" t="s">
        <v>32</v>
      </c>
      <c r="C40" s="15" t="str">
        <f>IF(COUNTA('Paste Apollo.io export here'!$1:$1)=0,"Waiting for your paste",IF(ISNUMBER(MATCH("Corporate Phone",'Paste Apollo.io export here'!$1:$1,0)),"Found","Not found"))</f>
      </c>
    </row>
    <row r="41">
      <c r="B41" s="4" t="s">
        <v>33</v>
      </c>
      <c r="C41" s="15" t="str">
        <f>IF(COUNTA('Paste Apollo.io export here'!$1:$1)=0,"Waiting for your paste",IF(ISNUMBER(MATCH("Other Phone",'Paste Apollo.io export here'!$1:$1,0)),"Found","Not found"))</f>
      </c>
    </row>
    <row r="42">
      <c r="B42" s="4" t="s">
        <v>34</v>
      </c>
      <c r="C42" s="15" t="str">
        <f>IF(COUNTA('Paste Apollo.io export here'!$1:$1)=0,"Waiting for your paste",IF(ISNUMBER(MATCH("Title",'Paste Apollo.io export here'!$1:$1,0)),"Found","Not found"))</f>
      </c>
    </row>
    <row r="43">
      <c r="B43" s="4" t="s">
        <v>35</v>
      </c>
      <c r="C43" s="15" t="str">
        <f>IF(COUNTA('Paste Apollo.io export here'!$1:$1)=0,"Waiting for your paste",IF(ISNUMBER(MATCH("Company Name",'Paste Apollo.io export here'!$1:$1,0)),"Found","Not found"))</f>
      </c>
    </row>
    <row r="44">
      <c r="B44" s="4" t="s">
        <v>36</v>
      </c>
      <c r="C44" s="15" t="str">
        <f>IF(COUNTA('Paste Apollo.io export here'!$1:$1)=0,"Waiting for your paste",IF(ISNUMBER(MATCH("Company",'Paste Apollo.io export here'!$1:$1,0)),"Found","Not found"))</f>
      </c>
    </row>
    <row r="45">
      <c r="B45" s="4" t="s">
        <v>37</v>
      </c>
      <c r="C45" s="15" t="str">
        <f>IF(COUNTA('Paste Apollo.io export here'!$1:$1)=0,"Waiting for your paste",IF(ISNUMBER(MATCH("Person Linkedin Url",'Paste Apollo.io export here'!$1:$1,0)),"Found","Not found"))</f>
      </c>
    </row>
    <row r="46">
      <c r="B46" s="4" t="s">
        <v>38</v>
      </c>
      <c r="C46" s="15" t="str">
        <f>IF(COUNTA('Paste Apollo.io export here'!$1:$1)=0,"Waiting for your paste",IF(ISNUMBER(MATCH("Seniority",'Paste Apollo.io export here'!$1:$1,0)),"Found","Not found"))</f>
      </c>
    </row>
    <row r="47">
      <c r="B47" s="4" t="s">
        <v>39</v>
      </c>
      <c r="C47" s="15" t="str">
        <f>IF(COUNTA('Paste Apollo.io export here'!$1:$1)=0,"Waiting for your paste",IF(ISNUMBER(MATCH("Departments",'Paste Apollo.io export here'!$1:$1,0)),"Found","Not found"))</f>
      </c>
    </row>
    <row r="48">
      <c r="B48" s="4" t="s">
        <v>40</v>
      </c>
      <c r="C48" s="15" t="str">
        <f>IF(COUNTA('Paste Apollo.io export here'!$1:$1)=0,"Waiting for your paste",IF(ISNUMBER(MATCH("Lists",'Paste Apollo.io export here'!$1:$1,0)),"Found","Not found"))</f>
      </c>
    </row>
    <row r="49" ht="27" customHeight="1">
      <c r="B49" s="6" t="s">
        <v>41</v>
      </c>
    </row>
    <row r="51" ht="22" customHeight="1">
      <c r="B51" s="2" t="s">
        <v>42</v>
      </c>
      <c r="C51" s="3"/>
    </row>
    <row r="52" ht="16" customHeight="1">
      <c r="B52" s="4" t="s">
        <v>43</v>
      </c>
    </row>
    <row r="53" ht="16" customHeight="1">
      <c r="B53" s="4" t="s">
        <v>44</v>
      </c>
    </row>
    <row r="54" ht="16" customHeight="1">
      <c r="B54" s="4" t="s">
        <v>45</v>
      </c>
    </row>
    <row r="55" ht="16" customHeight="1">
      <c r="B55" s="4" t="s">
        <v>46</v>
      </c>
    </row>
    <row r="56" ht="29" customHeight="1">
      <c r="B56" s="4" t="s">
        <v>47</v>
      </c>
    </row>
    <row r="57" ht="29" customHeight="1">
      <c r="B57" s="4" t="s">
        <v>48</v>
      </c>
    </row>
    <row r="59" ht="29" customHeight="1">
      <c r="B59" s="4" t="s">
        <v>49</v>
      </c>
    </row>
    <row r="60" ht="29" customHeight="1">
      <c r="B60" s="4" t="s">
        <v>50</v>
      </c>
    </row>
    <row r="61" ht="29" customHeight="1">
      <c r="B61" s="4" t="s">
        <v>51</v>
      </c>
    </row>
    <row r="62" ht="29" customHeight="1">
      <c r="B62" s="4" t="s">
        <v>52</v>
      </c>
    </row>
    <row r="63" ht="16" customHeight="1">
      <c r="B63" s="4" t="s">
        <v>53</v>
      </c>
    </row>
    <row r="64" ht="16" customHeight="1">
      <c r="B64" s="4" t="s">
        <v>54</v>
      </c>
    </row>
    <row r="65" ht="16" customHeight="1">
      <c r="B65" s="4" t="s">
        <v>55</v>
      </c>
    </row>
    <row r="66" ht="16" customHeight="1">
      <c r="B66" s="4" t="s">
        <v>56</v>
      </c>
    </row>
    <row r="67" ht="16" customHeight="1">
      <c r="B67" s="4" t="s">
        <v>57</v>
      </c>
    </row>
    <row r="68" ht="15" customHeight="1">
      <c r="B68" s="6" t="s">
        <v>58</v>
      </c>
    </row>
    <row r="69">
      <c r="B69" s="7" t="s">
        <v>59</v>
      </c>
    </row>
    <row r="70">
      <c r="B70" s="7" t="s">
        <v>60</v>
      </c>
    </row>
    <row r="72" ht="22" customHeight="1">
      <c r="B72" s="2" t="s">
        <v>61</v>
      </c>
      <c r="C72" s="3"/>
    </row>
    <row r="73" ht="16" customHeight="1">
      <c r="B73" s="4" t="s">
        <v>62</v>
      </c>
    </row>
    <row r="74" ht="16" customHeight="1">
      <c r="B74" s="4" t="s">
        <v>63</v>
      </c>
    </row>
    <row r="75" ht="16" customHeight="1">
      <c r="B75" s="4" t="s">
        <v>64</v>
      </c>
    </row>
    <row r="76" ht="16" customHeight="1">
      <c r="B76" s="4" t="s">
        <v>65</v>
      </c>
    </row>
    <row r="77" ht="16" customHeight="1">
      <c r="B77" s="4" t="s">
        <v>66</v>
      </c>
    </row>
    <row r="79" ht="8" customHeight="1">
      <c r="B79" s="14"/>
      <c r="C79" s="14"/>
    </row>
    <row r="80" ht="31" customHeight="1">
      <c r="B80" s="12" t="s">
        <v>67</v>
      </c>
      <c r="C80" s="14"/>
    </row>
    <row r="81" ht="18" customHeight="1">
      <c r="B81" s="12" t="s">
        <v>68</v>
      </c>
      <c r="C81" s="14"/>
    </row>
    <row r="82" ht="17" customHeight="1">
      <c r="B82" s="13" t="s">
        <v>69</v>
      </c>
      <c r="C82" s="14"/>
    </row>
    <row r="83" ht="17" customHeight="1">
      <c r="B83" s="13" t="s">
        <v>70</v>
      </c>
      <c r="C83" s="14"/>
    </row>
    <row r="84" ht="8" customHeight="1">
      <c r="B84" s="14"/>
      <c r="C84" s="14"/>
    </row>
    <row r="86" ht="22" customHeight="1">
      <c r="B86" s="2" t="s">
        <v>71</v>
      </c>
      <c r="C86" s="3"/>
    </row>
    <row r="87">
      <c r="B87" s="7" t="s">
        <v>72</v>
      </c>
    </row>
    <row r="88">
      <c r="B88" s="7" t="s">
        <v>73</v>
      </c>
    </row>
    <row r="90" ht="15" customHeight="1">
      <c r="B90" s="6" t="s">
        <v>74</v>
      </c>
    </row>
  </sheetData>
  <conditionalFormatting sqref="C35:C48">
    <cfRule type="expression" dxfId="0" priority="1">
      <formula>C35="Found"</formula>
    </cfRule>
  </conditionalFormatting>
  <conditionalFormatting sqref="C35:C48">
    <cfRule type="expression" dxfId="1" priority="2">
      <formula>C35="Not found"</formula>
    </cfRule>
  </conditionalFormatting>
  <hyperlinks>
    <hyperlink ref="B32" r:id="rId1"/>
    <hyperlink ref="B69" r:id="rId2"/>
    <hyperlink ref="B70" r:id="rId3"/>
    <hyperlink ref="B82" r:id="rId4"/>
    <hyperlink ref="B83" r:id="rId5"/>
    <hyperlink ref="B87" r:id="rId6"/>
    <hyperlink ref="B88" r:id="rId7"/>
  </hyperlinks>
  <pageMargins left="0.7" right="0.7" top="0.75" bottom="0.75" header="0.3" footer="0.3"/>
  <drawing r:id="rId8"/>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F2"/>
  <sheetViews>
    <sheetView workbookViewId="0">
      <pane ySplit="1" topLeftCell="A2" activePane="bottomLeft" state="frozen"/>
      <selection pane="bottomLeft" activeCell="A2" sqref="A2"/>
    </sheetView>
  </sheetViews>
  <sheetFormatPr defaultRowHeight="15"/>
  <cols>
    <col min="1" max="1" width="40" customWidth="1"/>
    <col min="2" max="2" width="22" customWidth="1"/>
    <col min="3" max="3" width="22" customWidth="1"/>
    <col min="4" max="4" width="22" customWidth="1"/>
    <col min="5" max="5" width="22" customWidth="1"/>
    <col min="6" max="6" width="40" customWidth="1"/>
  </cols>
  <sheetData>
    <row r="1">
      <c r="A1" s="10" t="s">
        <v>75</v>
      </c>
      <c r="B1" s="10" t="s">
        <v>76</v>
      </c>
      <c r="C1" s="10" t="s">
        <v>77</v>
      </c>
      <c r="D1" s="10" t="s">
        <v>78</v>
      </c>
      <c r="E1" s="10" t="s">
        <v>79</v>
      </c>
      <c r="F1" s="10" t="s">
        <v>80</v>
      </c>
    </row>
    <row r="2">
      <c r="A2" cm="1">
        <f t="array" ref="A2:A100001">IF('Start here'!$C$17=0,"",MID(IF(IFERROR(TRIM(SUBSTITUTE(SUBSTITUTE(OFFSET('Paste Apollo.io export here'!$A$1,1,MATCH("First Name",'Paste Apollo.io export here'!$1:$1,0)-1,'Start here'!$C$17,1),CHAR(9)," "),_xlfn.UNICHAR(160)," ")),"")&lt;&gt;""," "&amp;IFERROR(TRIM(SUBSTITUTE(SUBSTITUTE(OFFSET('Paste Apollo.io export here'!$A$1,1,MATCH("First Name",'Paste Apollo.io export here'!$1:$1,0)-1,'Start here'!$C$17,1),CHAR(9)," "),_xlfn.UNICHAR(160)," ")),""),"")&amp;IF(IFERROR(TRIM(SUBSTITUTE(SUBSTITUTE(OFFSET('Paste Apollo.io export here'!$A$1,1,MATCH("Last Name",'Paste Apollo.io export here'!$1:$1,0)-1,'Start here'!$C$17,1),CHAR(9)," "),_xlfn.UNICHAR(160)," ")),"")&lt;&gt;""," "&amp;IFERROR(TRIM(SUBSTITUTE(SUBSTITUTE(OFFSET('Paste Apollo.io export here'!$A$1,1,MATCH("Last Name",'Paste Apollo.io export here'!$1:$1,0)-1,'Start here'!$C$17,1),CHAR(9)," "),_xlfn.UNICHAR(160)," ")),""),""),2,32767))</f>
      </c>
      <c r="B2" cm="1">
        <f t="array" ref="B2:B100001">IF('Start here'!$C$17=0,"",LOWER(IFERROR(TRIM(SUBSTITUTE(SUBSTITUTE(OFFSET('Paste Apollo.io export here'!$A$1,1,MATCH("Email",'Paste Apollo.io export here'!$1:$1,0)-1,'Start here'!$C$17,1),CHAR(9)," "),_xlfn.UNICHAR(160)," ")),"")))</f>
      </c>
      <c r="C2" cm="1">
        <f t="array" ref="C2:C100001">IF('Start here'!$C$17=0,"",IF(IFERROR(TRIM(SUBSTITUTE(SUBSTITUTE(OFFSET('Paste Apollo.io export here'!$A$1,1,MATCH("Mobile Phone",'Paste Apollo.io export here'!$1:$1,0)-1,'Start here'!$C$17,1),CHAR(9)," "),_xlfn.UNICHAR(160)," ")),"")&lt;&gt;"",IFERROR(TRIM(SUBSTITUTE(SUBSTITUTE(OFFSET('Paste Apollo.io export here'!$A$1,1,MATCH("Mobile Phone",'Paste Apollo.io export here'!$1:$1,0)-1,'Start here'!$C$17,1),CHAR(9)," "),_xlfn.UNICHAR(160)," ")),""),IF(IFERROR(TRIM(SUBSTITUTE(SUBSTITUTE(OFFSET('Paste Apollo.io export here'!$A$1,1,MATCH("Work Direct Phone",'Paste Apollo.io export here'!$1:$1,0)-1,'Start here'!$C$17,1),CHAR(9)," "),_xlfn.UNICHAR(160)," ")),"")&lt;&gt;"",IFERROR(TRIM(SUBSTITUTE(SUBSTITUTE(OFFSET('Paste Apollo.io export here'!$A$1,1,MATCH("Work Direct Phone",'Paste Apollo.io export here'!$1:$1,0)-1,'Start here'!$C$17,1),CHAR(9)," "),_xlfn.UNICHAR(160)," ")),""),IF(IFERROR(TRIM(SUBSTITUTE(SUBSTITUTE(OFFSET('Paste Apollo.io export here'!$A$1,1,MATCH("Corporate Phone",'Paste Apollo.io export here'!$1:$1,0)-1,'Start here'!$C$17,1),CHAR(9)," "),_xlfn.UNICHAR(160)," ")),"")&lt;&gt;"",IFERROR(TRIM(SUBSTITUTE(SUBSTITUTE(OFFSET('Paste Apollo.io export here'!$A$1,1,MATCH("Corporate Phone",'Paste Apollo.io export here'!$1:$1,0)-1,'Start here'!$C$17,1),CHAR(9)," "),_xlfn.UNICHAR(160)," ")),""),IF(IFERROR(TRIM(SUBSTITUTE(SUBSTITUTE(OFFSET('Paste Apollo.io export here'!$A$1,1,MATCH("Other Phone",'Paste Apollo.io export here'!$1:$1,0)-1,'Start here'!$C$17,1),CHAR(9)," "),_xlfn.UNICHAR(160)," ")),"")&lt;&gt;"",IFERROR(TRIM(SUBSTITUTE(SUBSTITUTE(OFFSET('Paste Apollo.io export here'!$A$1,1,MATCH("Other Phone",'Paste Apollo.io export here'!$1:$1,0)-1,'Start here'!$C$17,1),CHAR(9)," "),_xlfn.UNICHAR(160)," ")),""),"")))))</f>
      </c>
      <c r="D2" cm="1">
        <f t="array" ref="D2:D100001">IF('Start here'!$C$17=0,"",IFERROR(TRIM(SUBSTITUTE(SUBSTITUTE(OFFSET('Paste Apollo.io export here'!$A$1,1,MATCH("Title",'Paste Apollo.io export here'!$1:$1,0)-1,'Start here'!$C$17,1),CHAR(9)," "),_xlfn.UNICHAR(160)," ")),""))</f>
      </c>
      <c r="E2" cm="1">
        <f t="array" ref="E2:E100001">IF('Start here'!$C$17=0,"",IF(IFERROR(TRIM(SUBSTITUTE(SUBSTITUTE(OFFSET('Paste Apollo.io export here'!$A$1,1,MATCH("Company Name",'Paste Apollo.io export here'!$1:$1,0)-1,'Start here'!$C$17,1),CHAR(9)," "),_xlfn.UNICHAR(160)," ")),"")&lt;&gt;"",IFERROR(TRIM(SUBSTITUTE(SUBSTITUTE(OFFSET('Paste Apollo.io export here'!$A$1,1,MATCH("Company Name",'Paste Apollo.io export here'!$1:$1,0)-1,'Start here'!$C$17,1),CHAR(9)," "),_xlfn.UNICHAR(160)," ")),""),IF(IFERROR(TRIM(SUBSTITUTE(SUBSTITUTE(OFFSET('Paste Apollo.io export here'!$A$1,1,MATCH("Company",'Paste Apollo.io export here'!$1:$1,0)-1,'Start here'!$C$17,1),CHAR(9)," "),_xlfn.UNICHAR(160)," ")),"")&lt;&gt;"",IFERROR(TRIM(SUBSTITUTE(SUBSTITUTE(OFFSET('Paste Apollo.io export here'!$A$1,1,MATCH("Company",'Paste Apollo.io export here'!$1:$1,0)-1,'Start here'!$C$17,1),CHAR(9)," "),_xlfn.UNICHAR(160)," ")),""),"")))</f>
      </c>
      <c r="F2" cm="1">
        <f t="array" ref="F2:F100001">IF('Start here'!$C$17=0,"",MID(IF(IFERROR(TRIM(SUBSTITUTE(SUBSTITUTE(OFFSET('Paste Apollo.io export here'!$A$1,1,MATCH("Person Linkedin Url",'Paste Apollo.io export here'!$1:$1,0)-1,'Start here'!$C$17,1),CHAR(9)," "),_xlfn.UNICHAR(160)," ")),"")&lt;&gt;""," | LinkedIn: "&amp;IFERROR(TRIM(SUBSTITUTE(SUBSTITUTE(OFFSET('Paste Apollo.io export here'!$A$1,1,MATCH("Person Linkedin Url",'Paste Apollo.io export here'!$1:$1,0)-1,'Start here'!$C$17,1),CHAR(9)," "),_xlfn.UNICHAR(160)," ")),""),"")&amp;IF(IFERROR(TRIM(SUBSTITUTE(SUBSTITUTE(OFFSET('Paste Apollo.io export here'!$A$1,1,MATCH("Seniority",'Paste Apollo.io export here'!$1:$1,0)-1,'Start here'!$C$17,1),CHAR(9)," "),_xlfn.UNICHAR(160)," ")),"")&lt;&gt;""," | Seniority: "&amp;IFERROR(TRIM(SUBSTITUTE(SUBSTITUTE(OFFSET('Paste Apollo.io export here'!$A$1,1,MATCH("Seniority",'Paste Apollo.io export here'!$1:$1,0)-1,'Start here'!$C$17,1),CHAR(9)," "),_xlfn.UNICHAR(160)," ")),""),"")&amp;IF(IFERROR(TRIM(SUBSTITUTE(SUBSTITUTE(OFFSET('Paste Apollo.io export here'!$A$1,1,MATCH("Departments",'Paste Apollo.io export here'!$1:$1,0)-1,'Start here'!$C$17,1),CHAR(9)," "),_xlfn.UNICHAR(160)," ")),"")&lt;&gt;""," | Departments: "&amp;IFERROR(TRIM(SUBSTITUTE(SUBSTITUTE(OFFSET('Paste Apollo.io export here'!$A$1,1,MATCH("Departments",'Paste Apollo.io export here'!$1:$1,0)-1,'Start here'!$C$17,1),CHAR(9)," "),_xlfn.UNICHAR(160)," ")),""),"")&amp;IF(IFERROR(TRIM(SUBSTITUTE(SUBSTITUTE(OFFSET('Paste Apollo.io export here'!$A$1,1,MATCH("Lists",'Paste Apollo.io export here'!$1:$1,0)-1,'Start here'!$C$17,1),CHAR(9)," "),_xlfn.UNICHAR(160)," ")),"")&lt;&gt;""," | Apollo lists: "&amp;IFERROR(TRIM(SUBSTITUTE(SUBSTITUTE(OFFSET('Paste Apollo.io export here'!$A$1,1,MATCH("Lists",'Paste Apollo.io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Apollo.io export here</vt:lpstr>
      <vt:lpstr>Close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Apollo.io to Close import template</dc:title>
  <dc:subject>Free Excel template: paste a Apollo.io export and get a Close import file</dc:subject>
  <dc:creator>Operelio</dc:creator>
  <cp:keywords>Apollo.io, Close, Apollo.io to Close, import template, Excel template, CSV import, field mapping</cp:keywords>
  <dc:description>Map your Apollo.io people export directly to Close contact fields. It fills 6 Close fields from 14 Apollo.io columns, with the same rules as https://operelio.com/templates/apollo-close-contacts.</dc:description>
  <cp:lastModifiedBy>Operelio</cp:lastModifiedBy>
  <cp:category>CRM import template</cp:category>
  <dcterms:created xsi:type="dcterms:W3CDTF">2026-10-03T00:00:00Z</dcterms:created>
  <dcterms:modified xsi:type="dcterms:W3CDTF">2026-10-03T00:00:00Z</dcterms:modified>
</cp:coreProperties>
</file>