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<sst xmlns="http://schemas.openxmlformats.org/spreadsheetml/2006/main" count="85" uniqueCount="85">
  <si>
    <t>ActiveCampaign to Freshsales import template</t>
  </si>
  <si>
    <t>Paste your ActiveCampaign export in, and get a file Freshsales can import. Free from Operelio.</t>
  </si>
  <si>
    <t>Get this into Freshsales first time</t>
  </si>
  <si>
    <t>1.  Open your ActiveCampaign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</si>
  <si>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</si>
  <si>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</si>
  <si>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</si>
  <si>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ActiveCampaign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</si>
  <si>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</si>
  <si>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</si>
  <si>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</si>
  <si>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</si>
  <si>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</si>
  <si>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</si>
  <si>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</si>
  <si>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</si>
  <si>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ActiveCampaign</t>
  </si>
  <si>
    <t>1.  Click Contacts in the left menu.</t>
  </si>
  <si>
    <t>2.  Click the three dots at the top right of the Contacts page and choose Export.</t>
  </si>
  <si>
    <t>3.  Name the export and pick the fields you want.</t>
  </si>
  <si>
    <t>4.  Click Export, then download the file from the Exports page within 7 days.</t>
  </si>
  <si>
    <r>
      <rPr>
        <b/>
        <sz val="9"/>
        <color rgb="FF0F172A"/>
        <rFont val="Arial"/>
        <family val="2"/>
      </rPr>
      <t xml:space="preserve">File: </t>
    </r>
    <r>
      <rPr>
        <sz val="9"/>
        <color rgb="FF64748B"/>
        <rFont val="Arial"/>
        <family val="2"/>
      </rPr>
      <t>CSV.</t>
    </r>
  </si>
  <si>
    <t>Contact notes can't be exported, and each contact's tags come in a single column.</t>
  </si>
  <si>
    <t>ActiveCampaign: Export all contacts</t>
  </si>
  <si>
    <t>The ActiveCampaign columns this template reads</t>
  </si>
  <si>
    <t>First Name  →  First Name</t>
  </si>
  <si>
    <t>Last Name  →  Last Name</t>
  </si>
  <si>
    <t>Email  →  Email</t>
  </si>
  <si>
    <t>Phone  →  Work Number</t>
  </si>
  <si>
    <t>Organization  →  Company Name</t>
  </si>
  <si>
    <t>Job Title  →  Job Title</t>
  </si>
  <si>
    <t>Mailing Address 1  →  Address</t>
  </si>
  <si>
    <t>Mailing City  →  City</t>
  </si>
  <si>
    <t>Mailing State  →  State</t>
  </si>
  <si>
    <t>Mailing Zip  →  Zip Code</t>
  </si>
  <si>
    <t>Mailing Country  →  Country</t>
  </si>
  <si>
    <t>Tags  →  Description</t>
  </si>
  <si>
    <t>A column marked Not found leaves its part blank. If your export names it differently, rename that header on the paste tab to the name shown here.</t>
  </si>
  <si>
    <t>Before you import into Freshsales</t>
  </si>
  <si>
    <r>
      <rPr>
        <b/>
        <sz val="10"/>
        <color rgb="FF0F172A"/>
        <rFont val="Arial"/>
        <family val="2"/>
      </rPr>
      <t xml:space="preserve">Last Name: </t>
    </r>
    <r>
      <rPr>
        <sz val="10"/>
        <color rgb="FF334155"/>
        <rFont val="Arial"/>
        <family val="2"/>
      </rPr>
      <t>Freshsales requires Last Name on every contact. ActiveCampaign exports ship a Last Name column whenever the field was collected on the signup form; older lists may have it blank if the form never asked. Fill in the blank Last Name cells in the saved CSV, or remove those rows, before you import. The count at the top shows how many there are.</t>
    </r>
  </si>
  <si>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</si>
  <si>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</si>
  <si>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</si>
  <si>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</si>
  <si>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</si>
  <si>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</si>
  <si>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</si>
  <si>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</si>
  <si>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</si>
  <si>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</si>
  <si>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</si>
  <si>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</si>
  <si>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</si>
  <si>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</si>
  <si>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</si>
  <si>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</si>
  <si>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</si>
  <si>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</si>
  <si>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</si>
  <si>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</si>
  <si>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</si>
  <si>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</si>
  <si>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</si>
  <si>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</si>
  <si>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</si>
  <si>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</si>
  <si>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</si>
  <si>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</si>
  <si>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</si>
  <si>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</si>
  <si>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</si>
  <si>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</si>
  <si>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</si>
  <si>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</si>
  <si>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</si>
  <si>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</si>
  <si>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</si>
  <si>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company_name</t>
  </si>
  <si>
    <t>job_title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</si>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</sst>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activecampaign.com/hc/en-us/articles/221393808-How-do-I-export-all-contacts"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activecampaign-freshsales-contacts&amp;utm_source=excel_template&amp;utm_medium=file&amp;utm_campaign=activecampaign-freshsales-contacts&amp;utm_content=signup" TargetMode="External"/><Relationship Id="rId7" Type="http://schemas.openxmlformats.org/officeDocument/2006/relationships/hyperlink" Target="https://operelio.com/templates/activecampaign-freshsales-contacts?utm_source=excel_template&amp;utm_medium=file&amp;utm_campaign=activecampaign-freshsales-contacts&amp;utm_content=template_page" TargetMode="External"/><Relationship Id="rId8" Type="http://schemas.openxmlformats.org/officeDocument/2006/relationships/hyperlink" Target="https://operelio.com/templates/freshsales?utm_source=excel_template&amp;utm_medium=file&amp;utm_campaign=activecampaign-freshsales-contacts&amp;utm_content=crm_hub" TargetMode="External"/><Relationship Id="rId9" Type="http://schemas.openxmlformats.org/officeDocument/2006/relationships/hyperlink" Target="https://operelio.com/templates/crm-import-limits?utm_source=excel_template&amp;utm_medium=file&amp;utm_campaign=activecampaign-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here'!$A$2:$ZZ$100001,0,MATCH("Organization",'Paste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here'!$A$2:$ZZ$100001,0,MATCH("Mailing Address 1",'Paste your export here'!$1:$1,0)),CHAR(9)," "),_xlfn.UNICHAR(160)," ")))&gt;0),ROW('Paste your export here'!$A$2:$A$100001)-1),0),IFERROR(LOOKUP(2,1/(LEN(TRIM(SUBSTITUTE(SUBSTITUTE(INDEX('Paste your export here'!$A$2:$ZZ$100001,0,MATCH("Mailing City",'Paste your export here'!$1:$1,0)),CHAR(9)," "),_xlfn.UNICHAR(160)," ")))&gt;0),ROW('Paste your export here'!$A$2:$A$100001)-1),0),IFERROR(LOOKUP(2,1/(LEN(TRIM(SUBSTITUTE(SUBSTITUTE(INDEX('Paste your export here'!$A$2:$ZZ$100001,0,MATCH("Mailing State",'Paste your export here'!$1:$1,0)),CHAR(9)," "),_xlfn.UNICHAR(160)," ")))&gt;0),ROW('Paste your export here'!$A$2:$A$100001)-1),0),IFERROR(LOOKUP(2,1/(LEN(TRIM(SUBSTITUTE(SUBSTITUTE(INDEX('Paste your export here'!$A$2:$ZZ$100001,0,MATCH("Mailing Zip",'Paste your export here'!$1:$1,0)),CHAR(9)," "),_xlfn.UNICHAR(160)," ")))&gt;0),ROW('Paste your export here'!$A$2:$A$100001)-1),0),IFERROR(LOOKUP(2,1/(LEN(TRIM(SUBSTITUTE(SUBSTITUTE(INDEX('Paste your export here'!$A$2:$ZZ$100001,0,MATCH("Mailing Country",'Paste your export here'!$1:$1,0)),CHAR(9)," "),_xlfn.UNICHAR(160)," ")))&gt;0),ROW('Paste your export here'!$A$2:$A$100001)-1),0),IFERROR(LOOKUP(2,1/(LEN(TRIM(SUBSTITUTE(SUBSTITUTE(INDEX('Paste your export here'!$A$2:$ZZ$100001,0,MATCH("Tags",'Paste your export here'!$1:$1,0)),CHAR(9)," "),_xlfn.UNICHAR(160)," ")))&gt;0),ROW('Paste your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your export here'!$1:$1)=0,"Waiting for your paste",IF(ISNUMBER(MATCH("First Name",'Paste your export here'!$1:$1,0)),"Found","Not found"))</f>
      </c>
    </row>
    <row r="34">
      <c r="B34" s="4" t="s">
        <v>26</v>
      </c>
      <c r="C34" s="15" t="str">
        <f>IF(COUNTA('Paste your export here'!$1:$1)=0,"Waiting for your paste",IF(ISNUMBER(MATCH("Last Name",'Paste your export here'!$1:$1,0)),"Found","Not found"))</f>
      </c>
    </row>
    <row r="35">
      <c r="B35" s="4" t="s">
        <v>27</v>
      </c>
      <c r="C35" s="15" t="str">
        <f>IF(COUNTA('Paste your export here'!$1:$1)=0,"Waiting for your paste",IF(ISNUMBER(MATCH("Email",'Paste your export here'!$1:$1,0)),"Found","Not found"))</f>
      </c>
    </row>
    <row r="36">
      <c r="B36" s="4" t="s">
        <v>28</v>
      </c>
      <c r="C36" s="15" t="str">
        <f>IF(COUNTA('Paste your export here'!$1:$1)=0,"Waiting for your paste",IF(ISNUMBER(MATCH("Phone",'Paste your export here'!$1:$1,0)),"Found","Not found"))</f>
      </c>
    </row>
    <row r="37">
      <c r="B37" s="4" t="s">
        <v>29</v>
      </c>
      <c r="C37" s="15" t="str">
        <f>IF(COUNTA('Paste your export here'!$1:$1)=0,"Waiting for your paste",IF(ISNUMBER(MATCH("Organization",'Paste your export here'!$1:$1,0)),"Found","Not found"))</f>
      </c>
    </row>
    <row r="38">
      <c r="B38" s="4" t="s">
        <v>30</v>
      </c>
      <c r="C38" s="15" t="str">
        <f>IF(COUNTA('Paste your export here'!$1:$1)=0,"Waiting for your paste",IF(ISNUMBER(MATCH("Job Title",'Paste your export here'!$1:$1,0)),"Found","Not found"))</f>
      </c>
    </row>
    <row r="39">
      <c r="B39" s="4" t="s">
        <v>31</v>
      </c>
      <c r="C39" s="15" t="str">
        <f>IF(COUNTA('Paste your export here'!$1:$1)=0,"Waiting for your paste",IF(ISNUMBER(MATCH("Mailing Address 1",'Paste your export here'!$1:$1,0)),"Found","Not found"))</f>
      </c>
    </row>
    <row r="40">
      <c r="B40" s="4" t="s">
        <v>32</v>
      </c>
      <c r="C40" s="15" t="str">
        <f>IF(COUNTA('Paste your export here'!$1:$1)=0,"Waiting for your paste",IF(ISNUMBER(MATCH("Mailing City",'Paste your export here'!$1:$1,0)),"Found","Not found"))</f>
      </c>
    </row>
    <row r="41">
      <c r="B41" s="4" t="s">
        <v>33</v>
      </c>
      <c r="C41" s="15" t="str">
        <f>IF(COUNTA('Paste your export here'!$1:$1)=0,"Waiting for your paste",IF(ISNUMBER(MATCH("Mailing State",'Paste your export here'!$1:$1,0)),"Found","Not found"))</f>
      </c>
    </row>
    <row r="42">
      <c r="B42" s="4" t="s">
        <v>34</v>
      </c>
      <c r="C42" s="15" t="str">
        <f>IF(COUNTA('Paste your export here'!$1:$1)=0,"Waiting for your paste",IF(ISNUMBER(MATCH("Mailing Zip",'Paste your export here'!$1:$1,0)),"Found","Not found"))</f>
      </c>
    </row>
    <row r="43">
      <c r="B43" s="4" t="s">
        <v>35</v>
      </c>
      <c r="C43" s="15" t="str">
        <f>IF(COUNTA('Paste your export here'!$1:$1)=0,"Waiting for your paste",IF(ISNUMBER(MATCH("Mailing Country",'Paste your export here'!$1:$1,0)),"Found","Not found"))</f>
      </c>
    </row>
    <row r="44">
      <c r="B44" s="4" t="s">
        <v>36</v>
      </c>
      <c r="C44" s="15" t="str">
        <f>IF(COUNTA('Paste your export here'!$1:$1)=0,"Waiting for your paste",IF(ISNUMBER(MATCH("Tags",'Paste your export here'!$1:$1,0)),"Found","Not found"))</f>
      </c>
    </row>
    <row r="45" ht="27" customHeight="1">
      <c r="B45" s="6" t="s">
        <v>37</v>
      </c>
    </row>
    <row r="47" ht="22" customHeight="1">
      <c r="B47" s="2" t="s">
        <v>38</v>
      </c>
      <c r="C47" s="3"/>
    </row>
    <row r="48" ht="55" customHeight="1">
      <c r="B48" s="4" t="s">
        <v>39</v>
      </c>
    </row>
    <row r="50" ht="22" customHeight="1">
      <c r="B50" s="2" t="s">
        <v>40</v>
      </c>
      <c r="C50" s="3"/>
    </row>
    <row r="51" ht="16" customHeight="1">
      <c r="B51" s="4" t="s">
        <v>41</v>
      </c>
    </row>
    <row r="52" ht="16" customHeight="1">
      <c r="B52" s="4" t="s">
        <v>42</v>
      </c>
    </row>
    <row r="53" ht="16" customHeight="1">
      <c r="B53" s="4" t="s">
        <v>43</v>
      </c>
    </row>
    <row r="54" ht="16" customHeight="1">
      <c r="B54" s="4" t="s">
        <v>44</v>
      </c>
    </row>
    <row r="55" ht="16" customHeight="1">
      <c r="B55" s="4" t="s">
        <v>45</v>
      </c>
    </row>
    <row r="56" ht="16" customHeight="1">
      <c r="B56" s="4" t="s">
        <v>46</v>
      </c>
    </row>
    <row r="58" ht="16" customHeight="1">
      <c r="B58" s="4" t="s">
        <v>47</v>
      </c>
    </row>
    <row r="59" ht="29" customHeight="1">
      <c r="B59" s="4" t="s">
        <v>48</v>
      </c>
    </row>
    <row r="60" ht="16" customHeight="1">
      <c r="B60" s="4" t="s">
        <v>49</v>
      </c>
    </row>
    <row r="61" ht="16" customHeight="1">
      <c r="B61" s="4" t="s">
        <v>50</v>
      </c>
    </row>
    <row r="62" ht="16" customHeight="1">
      <c r="B62" s="4" t="s">
        <v>51</v>
      </c>
    </row>
    <row r="63" ht="16" customHeight="1">
      <c r="B63" s="4" t="s">
        <v>52</v>
      </c>
    </row>
    <row r="64" ht="29" customHeight="1">
      <c r="B64" s="4" t="s">
        <v>53</v>
      </c>
    </row>
    <row r="65" ht="15" customHeight="1">
      <c r="B65" s="6" t="s">
        <v>54</v>
      </c>
    </row>
    <row r="66">
      <c r="B66" s="7" t="s">
        <v>55</v>
      </c>
    </row>
    <row r="67">
      <c r="B67" s="7" t="s">
        <v>56</v>
      </c>
    </row>
    <row r="68">
      <c r="B68" s="7" t="s">
        <v>57</v>
      </c>
    </row>
    <row r="69">
      <c r="B69" s="7" t="s">
        <v>58</v>
      </c>
    </row>
    <row r="71" ht="22" customHeight="1">
      <c r="B71" s="2" t="s">
        <v>59</v>
      </c>
      <c r="C71" s="3"/>
    </row>
    <row r="72" ht="16" customHeight="1">
      <c r="B72" s="4" t="s">
        <v>60</v>
      </c>
    </row>
    <row r="73" ht="16" customHeight="1">
      <c r="B73" s="4" t="s">
        <v>61</v>
      </c>
    </row>
    <row r="74" ht="16" customHeight="1">
      <c r="B74" s="4" t="s">
        <v>62</v>
      </c>
    </row>
    <row r="75" ht="16" customHeight="1">
      <c r="B75" s="4" t="s">
        <v>63</v>
      </c>
    </row>
    <row r="76" ht="16" customHeight="1">
      <c r="B76" s="4" t="s">
        <v>64</v>
      </c>
    </row>
    <row r="78" ht="8" customHeight="1">
      <c r="B78" s="14"/>
      <c r="C78" s="14"/>
    </row>
    <row r="79" ht="31" customHeight="1">
      <c r="B79" s="12" t="s">
        <v>65</v>
      </c>
      <c r="C79" s="14"/>
    </row>
    <row r="80" ht="18" customHeight="1">
      <c r="B80" s="12" t="s">
        <v>66</v>
      </c>
      <c r="C80" s="14"/>
    </row>
    <row r="81" ht="17" customHeight="1">
      <c r="B81" s="13" t="s">
        <v>67</v>
      </c>
      <c r="C81" s="14"/>
    </row>
    <row r="82" ht="17" customHeight="1">
      <c r="B82" s="13" t="s">
        <v>68</v>
      </c>
      <c r="C82" s="14"/>
    </row>
    <row r="83" ht="8" customHeight="1">
      <c r="B83" s="14"/>
      <c r="C83" s="14"/>
    </row>
    <row r="85" ht="22" customHeight="1">
      <c r="B85" s="2" t="s">
        <v>69</v>
      </c>
      <c r="C85" s="3"/>
    </row>
    <row r="86">
      <c r="B86" s="7" t="s">
        <v>70</v>
      </c>
    </row>
    <row r="87">
      <c r="B87" s="7" t="s">
        <v>71</v>
      </c>
    </row>
    <row r="89" ht="15" customHeight="1">
      <c r="B89" s="6" t="s">
        <v>72</v>
      </c>
    </row>
  </sheetData>
  <conditionalFormatting sqref="C33:C44">
    <cfRule type="expression" dxfId="0" priority="1">
      <formula>C33="Found"</formula>
    </cfRule>
  </conditionalFormatting>
  <conditionalFormatting sqref="C33:C44">
    <cfRule type="expression" dxfId="1" priority="2">
      <formula>C33="Not found"</formula>
    </cfRule>
  </conditionalFormatting>
  <hyperlinks>
    <hyperlink ref="B30" r:id="rId1"/>
    <hyperlink ref="B66" r:id="rId2"/>
    <hyperlink ref="B67" r:id="rId3"/>
    <hyperlink ref="B68" r:id="rId4"/>
    <hyperlink ref="B69" r:id="rId5"/>
    <hyperlink ref="B81" r:id="rId6"/>
    <hyperlink ref="B82" r:id="rId7"/>
    <hyperlink ref="B86" r:id="rId8"/>
    <hyperlink ref="B87"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73</v>
      </c>
      <c r="B1" s="10" t="s">
        <v>74</v>
      </c>
      <c r="C1" s="10" t="s">
        <v>75</v>
      </c>
      <c r="D1" s="10" t="s">
        <v>76</v>
      </c>
      <c r="E1" s="10" t="s">
        <v>77</v>
      </c>
      <c r="F1" s="10" t="s">
        <v>78</v>
      </c>
      <c r="G1" s="10" t="s">
        <v>79</v>
      </c>
      <c r="H1" s="10" t="s">
        <v>80</v>
      </c>
      <c r="I1" s="10" t="s">
        <v>81</v>
      </c>
      <c r="J1" s="10" t="s">
        <v>82</v>
      </c>
      <c r="K1" s="10" t="s">
        <v>83</v>
      </c>
      <c r="L1" s="10" t="s">
        <v>84</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here'!$A$1,1,MATCH("Email",'Paste your export here'!$1:$1,0)-1,'Start here'!$C$17,1),CHAR(9)," "),_xlfn.UNICHAR(160)," ")),"")))</f>
      </c>
      <c r="D2" cm="1">
        <f t="array" ref="D2:D100001">IF('Start here'!$C$17=0,"",IFERROR(TRIM(SUBSTITUTE(SUBSTITUTE(OFFSET('Paste your export here'!$A$1,1,MATCH("Phone",'Paste your export here'!$1:$1,0)-1,'Start here'!$C$17,1),CHAR(9)," "),_xlfn.UNICHAR(160)," ")),""))</f>
      </c>
      <c r="E2" cm="1">
        <f t="array" ref="E2:E100001">IF('Start here'!$C$17=0,"",IFERROR(TRIM(SUBSTITUTE(SUBSTITUTE(OFFSET('Paste your export here'!$A$1,1,MATCH("Organization",'Paste your export here'!$1:$1,0)-1,'Start here'!$C$17,1),CHAR(9)," "),_xlfn.UNICHAR(160)," ")),""))</f>
      </c>
      <c r="F2" cm="1">
        <f t="array" ref="F2:F100001">IF('Start here'!$C$17=0,"",IFERROR(TRIM(SUBSTITUTE(SUBSTITUTE(OFFSET('Paste your export here'!$A$1,1,MATCH("Job Title",'Paste your export here'!$1:$1,0)-1,'Start here'!$C$17,1),CHAR(9)," "),_xlfn.UNICHAR(160)," ")),""))</f>
      </c>
      <c r="G2" cm="1">
        <f t="array" ref="G2:G100001">IF('Start here'!$C$17=0,"",IFERROR(TRIM(SUBSTITUTE(SUBSTITUTE(OFFSET('Paste your export here'!$A$1,1,MATCH("Mailing Address 1",'Paste your export here'!$1:$1,0)-1,'Start here'!$C$17,1),CHAR(9)," "),_xlfn.UNICHAR(160)," ")),""))</f>
      </c>
      <c r="H2" cm="1">
        <f t="array" ref="H2:H100001">IF('Start here'!$C$17=0,"",IFERROR(TRIM(SUBSTITUTE(SUBSTITUTE(OFFSET('Paste your export here'!$A$1,1,MATCH("Mailing City",'Paste your export here'!$1:$1,0)-1,'Start here'!$C$17,1),CHAR(9)," "),_xlfn.UNICHAR(160)," ")),""))</f>
      </c>
      <c r="I2" cm="1">
        <f t="array" ref="I2:I100001">IF('Start here'!$C$17=0,"",IFERROR(TRIM(SUBSTITUTE(SUBSTITUTE(OFFSET('Paste your export here'!$A$1,1,MATCH("Mailing State",'Paste your export here'!$1:$1,0)-1,'Start here'!$C$17,1),CHAR(9)," "),_xlfn.UNICHAR(160)," ")),""))</f>
      </c>
      <c r="J2" cm="1">
        <f t="array" ref="J2:J100001">IF('Start here'!$C$17=0,"",IFERROR(TRIM(SUBSTITUTE(SUBSTITUTE(OFFSET('Paste your export here'!$A$1,1,MATCH("Mailing Zip",'Paste your export here'!$1:$1,0)-1,'Start here'!$C$17,1),CHAR(9)," "),_xlfn.UNICHAR(160)," ")),""))</f>
      </c>
      <c r="K2" cm="1">
        <f t="array" ref="K2:K100001">IF('Start here'!$C$17=0,"",IFERROR(TRIM(SUBSTITUTE(SUBSTITUTE(OFFSET('Paste your export here'!$A$1,1,MATCH("Mailing Country",'Paste your export here'!$1:$1,0)-1,'Start here'!$C$17,1),CHAR(9)," "),_xlfn.UNICHAR(160)," ")),""))</f>
      </c>
      <c r="L2" cm="1">
        <f t="array" ref="L2:L100001">IF('Start here'!$C$17=0,"",MID(IF(IFERROR(TRIM(SUBSTITUTE(SUBSTITUTE(OFFSET('Paste your export here'!$A$1,1,MATCH("Tags",'Paste your export here'!$1:$1,0)-1,'Start here'!$C$17,1),CHAR(9)," "),_xlfn.UNICHAR(160)," ")),"")&lt;&gt;""," | Tags: "&amp;IFERROR(TRIM(SUBSTITUTE(SUBSTITUTE(OFFSET('Paste your export here'!$A$1,1,MATCH("Tags",'Paste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ActiveCampaign to Freshsales import template</dc:title>
  <dc:subject>Free Excel template: paste a ActiveCampaign export and get a Freshsales import file</dc:subject>
  <dc:creator>Operelio</dc:creator>
  <cp:keywords>ActiveCampaign, Freshsales, ActiveCampaign to Freshsales, import template, Excel template, CSV import, field mapping</cp:keywords>
  <dc:description>Map your ActiveCampaign contact export CSV to Freshsales contact fields. It fills 12 Freshsales fields from 12 ActiveCampaign columns, with the same rules as https://operelio.com/templates/activecampaign-freshsales-contacts.</dc:description>
  <cp:lastModifiedBy>Operelio</cp:lastModifiedBy>
  <cp:category>CRM import template</cp:category>
  <dcterms:created xsi:type="dcterms:W3CDTF">2026-10-03T00:00:00Z</dcterms:created>
  <dcterms:modified xsi:type="dcterms:W3CDTF">2026-10-03T00:00:00Z</dcterms:modified>
</cp:coreProperties>
</file>